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085" windowWidth="8475" windowHeight="6660" tabRatio="872" activeTab="0"/>
  </bookViews>
  <sheets>
    <sheet name="Khoa 41K_ChatLuongCao" sheetId="1" r:id="rId1"/>
    <sheet name="Khoa 41K_DaiTra" sheetId="2" r:id="rId2"/>
  </sheets>
  <definedNames/>
  <calcPr fullCalcOnLoad="1"/>
</workbook>
</file>

<file path=xl/sharedStrings.xml><?xml version="1.0" encoding="utf-8"?>
<sst xmlns="http://schemas.openxmlformats.org/spreadsheetml/2006/main" count="3480" uniqueCount="1057">
  <si>
    <t>Xếp loại học bổng</t>
  </si>
  <si>
    <t>Số tiền</t>
  </si>
  <si>
    <t xml:space="preserve">             ĐẠI HỌC ĐÀ NẴNG</t>
  </si>
  <si>
    <t>TT</t>
  </si>
  <si>
    <t>đ</t>
  </si>
  <si>
    <t>Cộng</t>
  </si>
  <si>
    <t>Điểm</t>
  </si>
  <si>
    <t>Ngày sinh</t>
  </si>
  <si>
    <t>CỘNG HÒA XÃ HỘI CHỦ NGHĨA VIỆT NAM</t>
  </si>
  <si>
    <r>
      <t xml:space="preserve">    TRƯ</t>
    </r>
    <r>
      <rPr>
        <b/>
        <u val="single"/>
        <sz val="12"/>
        <rFont val="Times New Roman"/>
        <family val="1"/>
      </rPr>
      <t>ỜNG ĐẠI HỌC KIN</t>
    </r>
    <r>
      <rPr>
        <b/>
        <sz val="12"/>
        <rFont val="Times New Roman"/>
        <family val="1"/>
      </rPr>
      <t>H TẾ</t>
    </r>
  </si>
  <si>
    <r>
      <rPr>
        <b/>
        <sz val="13"/>
        <rFont val="Times New Roman"/>
        <family val="1"/>
      </rPr>
      <t xml:space="preserve">                </t>
    </r>
    <r>
      <rPr>
        <b/>
        <u val="single"/>
        <sz val="13"/>
        <rFont val="Times New Roman"/>
        <family val="1"/>
      </rPr>
      <t>Độc lập - Tự do - Hạnh Phúc</t>
    </r>
  </si>
  <si>
    <t>Họ và tên</t>
  </si>
  <si>
    <t>Toàn phần</t>
  </si>
  <si>
    <t>Bán phần</t>
  </si>
  <si>
    <t>07/07/1997</t>
  </si>
  <si>
    <t>01/01/1997</t>
  </si>
  <si>
    <t>10/08/1997</t>
  </si>
  <si>
    <t>Hỗ trợ</t>
  </si>
  <si>
    <t>19/09/1997</t>
  </si>
  <si>
    <t>05/09/1997</t>
  </si>
  <si>
    <t>12/07/1997</t>
  </si>
  <si>
    <t>Thanh</t>
  </si>
  <si>
    <t>Hiền</t>
  </si>
  <si>
    <t>Thảo</t>
  </si>
  <si>
    <t>Nguyên</t>
  </si>
  <si>
    <t>Vy</t>
  </si>
  <si>
    <t>Trần Thị</t>
  </si>
  <si>
    <t>Huyền</t>
  </si>
  <si>
    <t>Trang</t>
  </si>
  <si>
    <t>Phương</t>
  </si>
  <si>
    <t>Uyên</t>
  </si>
  <si>
    <t>Nguyễn Thị</t>
  </si>
  <si>
    <t>Nhung</t>
  </si>
  <si>
    <t>Tiên</t>
  </si>
  <si>
    <t>20/12/1997</t>
  </si>
  <si>
    <t>Hà</t>
  </si>
  <si>
    <t>Tuấn</t>
  </si>
  <si>
    <t>Ánh</t>
  </si>
  <si>
    <t>Dung</t>
  </si>
  <si>
    <t>Linh</t>
  </si>
  <si>
    <t>Ngân</t>
  </si>
  <si>
    <t>Quỳnh</t>
  </si>
  <si>
    <t>Anh</t>
  </si>
  <si>
    <t>Tâm</t>
  </si>
  <si>
    <t>Thủy</t>
  </si>
  <si>
    <t>Hân</t>
  </si>
  <si>
    <t>Nhi</t>
  </si>
  <si>
    <t>Vân</t>
  </si>
  <si>
    <t>Hạnh</t>
  </si>
  <si>
    <t>Như</t>
  </si>
  <si>
    <t>Trinh</t>
  </si>
  <si>
    <t>Lê Thị</t>
  </si>
  <si>
    <t>Trâm</t>
  </si>
  <si>
    <t>Hương</t>
  </si>
  <si>
    <t>Minh</t>
  </si>
  <si>
    <t>Hằng</t>
  </si>
  <si>
    <t>Oanh</t>
  </si>
  <si>
    <t>Loan</t>
  </si>
  <si>
    <t>Nga</t>
  </si>
  <si>
    <t>Lê Thị Thanh</t>
  </si>
  <si>
    <t>Nguyễn Hồng</t>
  </si>
  <si>
    <t>Trân</t>
  </si>
  <si>
    <t>Nguyễn Thị Ngọc</t>
  </si>
  <si>
    <t>Ngọc</t>
  </si>
  <si>
    <t>02/04/1997</t>
  </si>
  <si>
    <t>Chi</t>
  </si>
  <si>
    <t>Nguyễn Thị Minh</t>
  </si>
  <si>
    <t>11/04/1997</t>
  </si>
  <si>
    <t>Toàn</t>
  </si>
  <si>
    <t>Tín</t>
  </si>
  <si>
    <t>Trần Thị Phương</t>
  </si>
  <si>
    <t>Huệ</t>
  </si>
  <si>
    <t>My</t>
  </si>
  <si>
    <t>Nguyễn Thị Thảo</t>
  </si>
  <si>
    <t>Nguyễn Thị Thanh</t>
  </si>
  <si>
    <t>Hòa</t>
  </si>
  <si>
    <t>Phúc</t>
  </si>
  <si>
    <t>Vinh</t>
  </si>
  <si>
    <t>An</t>
  </si>
  <si>
    <t>Lành</t>
  </si>
  <si>
    <t>Trần Thị Bích</t>
  </si>
  <si>
    <t>Quyên</t>
  </si>
  <si>
    <t>Nguyễn Thị Phương</t>
  </si>
  <si>
    <t>Hồ Thị</t>
  </si>
  <si>
    <t>Nguyễn Thị Hoài</t>
  </si>
  <si>
    <t>Bùi Thị</t>
  </si>
  <si>
    <t>Trúc</t>
  </si>
  <si>
    <t>21/12/1997</t>
  </si>
  <si>
    <t>Hồng</t>
  </si>
  <si>
    <t>Thi</t>
  </si>
  <si>
    <t>Bình</t>
  </si>
  <si>
    <t>10/01/1997</t>
  </si>
  <si>
    <t>Thư</t>
  </si>
  <si>
    <t>Thương</t>
  </si>
  <si>
    <t>Diệu</t>
  </si>
  <si>
    <t>Khá</t>
  </si>
  <si>
    <t>17/01/1997</t>
  </si>
  <si>
    <t>Giỏi</t>
  </si>
  <si>
    <t>Nguyệt</t>
  </si>
  <si>
    <t>22/12/1997</t>
  </si>
  <si>
    <t>Châu</t>
  </si>
  <si>
    <t>Vi</t>
  </si>
  <si>
    <t>02/05/1997</t>
  </si>
  <si>
    <t>07/08/1997</t>
  </si>
  <si>
    <t>151121006322</t>
  </si>
  <si>
    <t>41K06.3-CLC</t>
  </si>
  <si>
    <t/>
  </si>
  <si>
    <t>98</t>
  </si>
  <si>
    <t>09/01/1997</t>
  </si>
  <si>
    <t>151121006236</t>
  </si>
  <si>
    <t>41K06.2-CLC</t>
  </si>
  <si>
    <t>82</t>
  </si>
  <si>
    <t>24/08/1997</t>
  </si>
  <si>
    <t>151121006116</t>
  </si>
  <si>
    <t>41K06.1-CLC</t>
  </si>
  <si>
    <t>3.60</t>
  </si>
  <si>
    <t>85</t>
  </si>
  <si>
    <t>22/09/1997</t>
  </si>
  <si>
    <t>151121006401</t>
  </si>
  <si>
    <t>41K06.4-CLC</t>
  </si>
  <si>
    <t>Lê Thị Ngọc</t>
  </si>
  <si>
    <t>18/10/1997</t>
  </si>
  <si>
    <t>151121006505</t>
  </si>
  <si>
    <t>41K06.5-CLC</t>
  </si>
  <si>
    <t>90</t>
  </si>
  <si>
    <t>05/04/1997</t>
  </si>
  <si>
    <t>151121006211</t>
  </si>
  <si>
    <t>3.40</t>
  </si>
  <si>
    <t>0.12</t>
  </si>
  <si>
    <t>96</t>
  </si>
  <si>
    <t>151121006203</t>
  </si>
  <si>
    <t>3.50</t>
  </si>
  <si>
    <t>92</t>
  </si>
  <si>
    <t>Võ Thị Lệ</t>
  </si>
  <si>
    <t>22/08/1997</t>
  </si>
  <si>
    <t>151121006107</t>
  </si>
  <si>
    <t>3.45</t>
  </si>
  <si>
    <t>10/04/1997</t>
  </si>
  <si>
    <t>3.32</t>
  </si>
  <si>
    <t>0.08</t>
  </si>
  <si>
    <t>24/11/1997</t>
  </si>
  <si>
    <t>151121006519</t>
  </si>
  <si>
    <t>83</t>
  </si>
  <si>
    <t>27/02/1997</t>
  </si>
  <si>
    <t>151121006307</t>
  </si>
  <si>
    <t>3.30</t>
  </si>
  <si>
    <t>97</t>
  </si>
  <si>
    <t>01/04/1997</t>
  </si>
  <si>
    <t>151121006723</t>
  </si>
  <si>
    <t>41K06.7-CLC</t>
  </si>
  <si>
    <t>81</t>
  </si>
  <si>
    <t>17/02/1997</t>
  </si>
  <si>
    <t>151121006518</t>
  </si>
  <si>
    <t>3.26</t>
  </si>
  <si>
    <t>Trần Thị Tuyết</t>
  </si>
  <si>
    <t>30/04/1997</t>
  </si>
  <si>
    <t>151121006633</t>
  </si>
  <si>
    <t>41K06.6-CLC</t>
  </si>
  <si>
    <t>89</t>
  </si>
  <si>
    <t>02/01/1997</t>
  </si>
  <si>
    <t>151121006408</t>
  </si>
  <si>
    <t>88</t>
  </si>
  <si>
    <t>151121006102</t>
  </si>
  <si>
    <t>84</t>
  </si>
  <si>
    <t>08/02/1997</t>
  </si>
  <si>
    <t>151121006103</t>
  </si>
  <si>
    <t>3.15</t>
  </si>
  <si>
    <t>22/02/1997</t>
  </si>
  <si>
    <t>151121006727</t>
  </si>
  <si>
    <t>3.20</t>
  </si>
  <si>
    <t>87</t>
  </si>
  <si>
    <t>3.16</t>
  </si>
  <si>
    <t>29/07/1997</t>
  </si>
  <si>
    <t>151121006533</t>
  </si>
  <si>
    <t>09/12/1997</t>
  </si>
  <si>
    <t>151121006413</t>
  </si>
  <si>
    <t>Mã sinh viên</t>
  </si>
  <si>
    <t>Lớp</t>
  </si>
  <si>
    <t>Kết quả rèn luyện</t>
  </si>
  <si>
    <t>Ghi</t>
  </si>
  <si>
    <t>TBHT</t>
  </si>
  <si>
    <t>Thưởng</t>
  </si>
  <si>
    <t>TBMR</t>
  </si>
  <si>
    <t>chú</t>
  </si>
  <si>
    <t>15/06/1997</t>
  </si>
  <si>
    <t>151121006234</t>
  </si>
  <si>
    <t>Nguyễn Trần Thảo</t>
  </si>
  <si>
    <t>12/11/1997</t>
  </si>
  <si>
    <t>151121006117</t>
  </si>
  <si>
    <t>3.00</t>
  </si>
  <si>
    <t>29/06/1997</t>
  </si>
  <si>
    <t>151121006311</t>
  </si>
  <si>
    <t>3.05</t>
  </si>
  <si>
    <t>Võ Thị</t>
  </si>
  <si>
    <t>151121006216</t>
  </si>
  <si>
    <t>Tán Nguyễn Hoàng</t>
  </si>
  <si>
    <t>12/12/1997</t>
  </si>
  <si>
    <t>151121006120</t>
  </si>
  <si>
    <t>31/07/1996</t>
  </si>
  <si>
    <t>151121006737</t>
  </si>
  <si>
    <t>24/02/1997</t>
  </si>
  <si>
    <t>151121006314</t>
  </si>
  <si>
    <t>01/03/1997</t>
  </si>
  <si>
    <t>151121006434</t>
  </si>
  <si>
    <t>02/10/1997</t>
  </si>
  <si>
    <t>151121006703</t>
  </si>
  <si>
    <t>2.95</t>
  </si>
  <si>
    <t>Trần Thị Nguyên</t>
  </si>
  <si>
    <t>21/09/1997</t>
  </si>
  <si>
    <t>151121006209</t>
  </si>
  <si>
    <t>2.85</t>
  </si>
  <si>
    <t>27/06/1997</t>
  </si>
  <si>
    <t>151121006416</t>
  </si>
  <si>
    <t>2.90</t>
  </si>
  <si>
    <t>93</t>
  </si>
  <si>
    <t>151121006317</t>
  </si>
  <si>
    <t>17/04/1997</t>
  </si>
  <si>
    <t>151121006318</t>
  </si>
  <si>
    <t>11/07/1997</t>
  </si>
  <si>
    <t>151121006409</t>
  </si>
  <si>
    <t>151121006417</t>
  </si>
  <si>
    <t>21/11/1997</t>
  </si>
  <si>
    <t>151121006435</t>
  </si>
  <si>
    <t>29/05/1996</t>
  </si>
  <si>
    <t>151121018405</t>
  </si>
  <si>
    <t>41K18.4-CLC</t>
  </si>
  <si>
    <t>20/09/1997</t>
  </si>
  <si>
    <t>151121018322</t>
  </si>
  <si>
    <t>41K18.3-CLC</t>
  </si>
  <si>
    <t>23/09/1997</t>
  </si>
  <si>
    <t>151121018401</t>
  </si>
  <si>
    <t>30/05/1997</t>
  </si>
  <si>
    <t>151121018208</t>
  </si>
  <si>
    <t>41K18.2-CLC</t>
  </si>
  <si>
    <t>3.55</t>
  </si>
  <si>
    <t>21/04/1997</t>
  </si>
  <si>
    <t>151121018127</t>
  </si>
  <si>
    <t>41K18.1-CLC</t>
  </si>
  <si>
    <t>Trần Thùy</t>
  </si>
  <si>
    <t>16/09/1997</t>
  </si>
  <si>
    <t>151121018230</t>
  </si>
  <si>
    <t>Trương Thị Thu</t>
  </si>
  <si>
    <t>16/06/1997</t>
  </si>
  <si>
    <t>151121018311</t>
  </si>
  <si>
    <t>151121018214</t>
  </si>
  <si>
    <t>22/04/1997</t>
  </si>
  <si>
    <t>151121018212</t>
  </si>
  <si>
    <t>94</t>
  </si>
  <si>
    <t>3.35</t>
  </si>
  <si>
    <t>27/01/1996</t>
  </si>
  <si>
    <t>151121018130</t>
  </si>
  <si>
    <t>15/08/1997</t>
  </si>
  <si>
    <t>151121018120</t>
  </si>
  <si>
    <t>86</t>
  </si>
  <si>
    <t>27/02/1996</t>
  </si>
  <si>
    <t>151121018114</t>
  </si>
  <si>
    <t>151121018213</t>
  </si>
  <si>
    <t>151121018216</t>
  </si>
  <si>
    <t>05/11/1997</t>
  </si>
  <si>
    <t>151121018407</t>
  </si>
  <si>
    <t>151121018111</t>
  </si>
  <si>
    <t>24/07/1997</t>
  </si>
  <si>
    <t>11/09/1997</t>
  </si>
  <si>
    <t>26/10/1997</t>
  </si>
  <si>
    <t>151121018131</t>
  </si>
  <si>
    <t>15/02/1997</t>
  </si>
  <si>
    <t>151121018409</t>
  </si>
  <si>
    <t>91</t>
  </si>
  <si>
    <t>41K04</t>
  </si>
  <si>
    <t>3.13</t>
  </si>
  <si>
    <t>Nguyễn Thị Ánh</t>
  </si>
  <si>
    <t>Tú</t>
  </si>
  <si>
    <t>3.11</t>
  </si>
  <si>
    <t>3.06</t>
  </si>
  <si>
    <t>HỌ VÀ TÊN</t>
  </si>
  <si>
    <t>ĐIỂM</t>
  </si>
  <si>
    <t>Mức HB 1 tháng</t>
  </si>
  <si>
    <t>Lê Thị Mỹ</t>
  </si>
  <si>
    <t>24/05/1997</t>
  </si>
  <si>
    <t>151121111108</t>
  </si>
  <si>
    <t>41K11</t>
  </si>
  <si>
    <t>3.17</t>
  </si>
  <si>
    <t>16/11/1997</t>
  </si>
  <si>
    <t>41K20</t>
  </si>
  <si>
    <t>08/03/1997</t>
  </si>
  <si>
    <t>05/08/1997</t>
  </si>
  <si>
    <t>41K13</t>
  </si>
  <si>
    <t>3.83</t>
  </si>
  <si>
    <t>01/08/1997</t>
  </si>
  <si>
    <t>151120913166</t>
  </si>
  <si>
    <t>08/01/1997</t>
  </si>
  <si>
    <t>151120913126</t>
  </si>
  <si>
    <t>28/07/1997</t>
  </si>
  <si>
    <t>151120919133</t>
  </si>
  <si>
    <t>41K19</t>
  </si>
  <si>
    <t>3.86</t>
  </si>
  <si>
    <t>151120919180</t>
  </si>
  <si>
    <t>3.38</t>
  </si>
  <si>
    <t>07/09/1997</t>
  </si>
  <si>
    <t>3.47</t>
  </si>
  <si>
    <t>Hồ Ngọc</t>
  </si>
  <si>
    <t>151121407113</t>
  </si>
  <si>
    <t>41K07.1-CLC</t>
  </si>
  <si>
    <t>3.43</t>
  </si>
  <si>
    <t>Nguyễn Hồ Băng</t>
  </si>
  <si>
    <t>05/05/1997</t>
  </si>
  <si>
    <t>151121407216</t>
  </si>
  <si>
    <t>41K07.2-CLC</t>
  </si>
  <si>
    <t>22/10/1997</t>
  </si>
  <si>
    <t>2.84</t>
  </si>
  <si>
    <t>Đồng Mai Nguyệt</t>
  </si>
  <si>
    <t>151121407201</t>
  </si>
  <si>
    <t>2.79</t>
  </si>
  <si>
    <t>Đỗ Hà</t>
  </si>
  <si>
    <t>20/02/1997</t>
  </si>
  <si>
    <t>151121407211</t>
  </si>
  <si>
    <t>Ngô Thảo</t>
  </si>
  <si>
    <t>08/07/1997</t>
  </si>
  <si>
    <t>151121407214</t>
  </si>
  <si>
    <t>2.68</t>
  </si>
  <si>
    <t>Trương Thị Diệu</t>
  </si>
  <si>
    <t>04/12/1997</t>
  </si>
  <si>
    <t>151121407112</t>
  </si>
  <si>
    <t>2.58</t>
  </si>
  <si>
    <t>10/10/1997</t>
  </si>
  <si>
    <t>Lê Thị Bích</t>
  </si>
  <si>
    <t>01/12/1997</t>
  </si>
  <si>
    <t>151121407226</t>
  </si>
  <si>
    <t>2.53</t>
  </si>
  <si>
    <t>Lê Hoàng Diệu</t>
  </si>
  <si>
    <t>151121407206</t>
  </si>
  <si>
    <t>Lê An</t>
  </si>
  <si>
    <t>Khương</t>
  </si>
  <si>
    <t>29/10/1997</t>
  </si>
  <si>
    <t>151121407109</t>
  </si>
  <si>
    <t>06/06/1997</t>
  </si>
  <si>
    <t>41K24</t>
  </si>
  <si>
    <t>2.83</t>
  </si>
  <si>
    <t>80</t>
  </si>
  <si>
    <t>2.70</t>
  </si>
  <si>
    <t>Trương Thị</t>
  </si>
  <si>
    <t>23/01/1997</t>
  </si>
  <si>
    <t>151121424127</t>
  </si>
  <si>
    <t>09/07/1997</t>
  </si>
  <si>
    <t>151122015226</t>
  </si>
  <si>
    <t>41K15.2-CLC</t>
  </si>
  <si>
    <t>12/03/1997</t>
  </si>
  <si>
    <t>26/03/1997</t>
  </si>
  <si>
    <t>151122015414</t>
  </si>
  <si>
    <t>41K15.4-CLC</t>
  </si>
  <si>
    <t>Trần Thanh</t>
  </si>
  <si>
    <t>151122015230</t>
  </si>
  <si>
    <t>41K15.3-CLC</t>
  </si>
  <si>
    <t>Tấn Thị Ngọc</t>
  </si>
  <si>
    <t>151122015207</t>
  </si>
  <si>
    <t>Phan Bảo</t>
  </si>
  <si>
    <t>13/04/1997</t>
  </si>
  <si>
    <t>151122015431</t>
  </si>
  <si>
    <t>Lê Võ Minh</t>
  </si>
  <si>
    <t>31/12/1997</t>
  </si>
  <si>
    <t>151122015303</t>
  </si>
  <si>
    <t>Nguyễn Ngọc Anh</t>
  </si>
  <si>
    <t>14/11/1997</t>
  </si>
  <si>
    <t>151122015426</t>
  </si>
  <si>
    <t>06/04/1997</t>
  </si>
  <si>
    <t>151122015134</t>
  </si>
  <si>
    <t>41K15.1-CLC</t>
  </si>
  <si>
    <t>Đỗ Phan Khánh</t>
  </si>
  <si>
    <t>19/07/1997</t>
  </si>
  <si>
    <t>151122015410</t>
  </si>
  <si>
    <t>Võ Ngọc Thảo</t>
  </si>
  <si>
    <t>20/08/1997</t>
  </si>
  <si>
    <t>151122015116</t>
  </si>
  <si>
    <t>3.21</t>
  </si>
  <si>
    <t>01/07/1997</t>
  </si>
  <si>
    <t>151122015211</t>
  </si>
  <si>
    <t>20/06/1997</t>
  </si>
  <si>
    <t>151122015435</t>
  </si>
  <si>
    <t>21/03/1997</t>
  </si>
  <si>
    <t>04/04/1997</t>
  </si>
  <si>
    <t>151122015403</t>
  </si>
  <si>
    <t>Huỳnh Bá Minh</t>
  </si>
  <si>
    <t>151122015417</t>
  </si>
  <si>
    <t>Lê Diệp Cúc</t>
  </si>
  <si>
    <t>151122015122</t>
  </si>
  <si>
    <t>2.89</t>
  </si>
  <si>
    <t>Thái Trần Thủy</t>
  </si>
  <si>
    <t>12/05/1997</t>
  </si>
  <si>
    <t>151122015429</t>
  </si>
  <si>
    <t>16/10/1997</t>
  </si>
  <si>
    <t>Lê Thị Phương</t>
  </si>
  <si>
    <t>151122015301</t>
  </si>
  <si>
    <t>2.93</t>
  </si>
  <si>
    <t>Trần Trường</t>
  </si>
  <si>
    <t>151122015201</t>
  </si>
  <si>
    <t>2.75</t>
  </si>
  <si>
    <t>2.74</t>
  </si>
  <si>
    <t>Phan Thị Tuyết</t>
  </si>
  <si>
    <t>03/07/1997</t>
  </si>
  <si>
    <t>151122015415</t>
  </si>
  <si>
    <t>Phạm Thị Khánh</t>
  </si>
  <si>
    <t>151122015416</t>
  </si>
  <si>
    <t>151122016134</t>
  </si>
  <si>
    <t>41K16-CLC</t>
  </si>
  <si>
    <t>3.74</t>
  </si>
  <si>
    <t>04/10/1997</t>
  </si>
  <si>
    <t>151122016104</t>
  </si>
  <si>
    <t>24/04/1997</t>
  </si>
  <si>
    <t>08/11/1997</t>
  </si>
  <si>
    <t>151122016110</t>
  </si>
  <si>
    <t>3.42</t>
  </si>
  <si>
    <t>151122016127</t>
  </si>
  <si>
    <t>95</t>
  </si>
  <si>
    <t>151122016129</t>
  </si>
  <si>
    <t>01/10/1997</t>
  </si>
  <si>
    <t>3.64</t>
  </si>
  <si>
    <t>Hoàng Thị Kim</t>
  </si>
  <si>
    <t>3.53</t>
  </si>
  <si>
    <t>0.20</t>
  </si>
  <si>
    <t>Khoa</t>
  </si>
  <si>
    <t>3.14</t>
  </si>
  <si>
    <t>Võ Thị Mỹ</t>
  </si>
  <si>
    <t>Đoàn Nhật</t>
  </si>
  <si>
    <t>20/07/1997</t>
  </si>
  <si>
    <t>Xuất sắc</t>
  </si>
  <si>
    <t>3.29</t>
  </si>
  <si>
    <t>3.33</t>
  </si>
  <si>
    <t>11/10/1997</t>
  </si>
  <si>
    <t>3.67</t>
  </si>
  <si>
    <t>3.39</t>
  </si>
  <si>
    <t>Phạm Thị Anh</t>
  </si>
  <si>
    <t>11/05/1997</t>
  </si>
  <si>
    <t>151121703196</t>
  </si>
  <si>
    <t>41K03</t>
  </si>
  <si>
    <t>151121703199</t>
  </si>
  <si>
    <t>25/03/1997</t>
  </si>
  <si>
    <t>151121703140</t>
  </si>
  <si>
    <t>3.57</t>
  </si>
  <si>
    <t>41K23</t>
  </si>
  <si>
    <t>Lê Thị Thi</t>
  </si>
  <si>
    <t>151121723162</t>
  </si>
  <si>
    <t>41K26</t>
  </si>
  <si>
    <t>41K09</t>
  </si>
  <si>
    <t>151121209109</t>
  </si>
  <si>
    <t>41K27</t>
  </si>
  <si>
    <t>2.76</t>
  </si>
  <si>
    <t>20/04/1997</t>
  </si>
  <si>
    <t>Nguyễn Quang</t>
  </si>
  <si>
    <t>Bùi Thị Khánh</t>
  </si>
  <si>
    <t>Ly</t>
  </si>
  <si>
    <t>151121006316</t>
  </si>
  <si>
    <t>3.36</t>
  </si>
  <si>
    <t>Thắm</t>
  </si>
  <si>
    <t>Dương Ngọc Hoàng</t>
  </si>
  <si>
    <t>Nguyễn Thị Thu</t>
  </si>
  <si>
    <t>31/08/1997</t>
  </si>
  <si>
    <t>151121006724</t>
  </si>
  <si>
    <t>Nguyễn Phan Minh</t>
  </si>
  <si>
    <t>Nguyễn Thanh</t>
  </si>
  <si>
    <t>151121006335</t>
  </si>
  <si>
    <t>Nguyễn Hữu Hương</t>
  </si>
  <si>
    <t>151121006320</t>
  </si>
  <si>
    <t>Phạm Hoàng Diệu</t>
  </si>
  <si>
    <t>Phan Thị Ngọc</t>
  </si>
  <si>
    <t>2.57</t>
  </si>
  <si>
    <t>Nguyễn Thuỳ Khánh</t>
  </si>
  <si>
    <t>08/06/1997</t>
  </si>
  <si>
    <t>151121006632</t>
  </si>
  <si>
    <t>2.63</t>
  </si>
  <si>
    <t>19/10/1997</t>
  </si>
  <si>
    <t>151121006728</t>
  </si>
  <si>
    <t>2.47</t>
  </si>
  <si>
    <t>Phan Thị</t>
  </si>
  <si>
    <t>Nương</t>
  </si>
  <si>
    <t>19/04/1997</t>
  </si>
  <si>
    <t>151121006719</t>
  </si>
  <si>
    <t>01/03/1996</t>
  </si>
  <si>
    <t>151121006522</t>
  </si>
  <si>
    <t>2.45</t>
  </si>
  <si>
    <t>04/12/1993</t>
  </si>
  <si>
    <t>151121006622</t>
  </si>
  <si>
    <t>2.42</t>
  </si>
  <si>
    <t>Trần Thị Diệu</t>
  </si>
  <si>
    <t>Thu</t>
  </si>
  <si>
    <t>Nguyễn Thị Thiên</t>
  </si>
  <si>
    <t>Võ Thị Hoài</t>
  </si>
  <si>
    <t>Đinh Hà</t>
  </si>
  <si>
    <t>04/03/1997</t>
  </si>
  <si>
    <t>151121006621</t>
  </si>
  <si>
    <t>Hoàng Nhật</t>
  </si>
  <si>
    <t>Đặng Thị Hồng</t>
  </si>
  <si>
    <t>07/01/1997</t>
  </si>
  <si>
    <t>151121006323</t>
  </si>
  <si>
    <t>Đặng Thị Hoài</t>
  </si>
  <si>
    <t>Bùi Thị Cẩm</t>
  </si>
  <si>
    <t>Phạm Thị Hà</t>
  </si>
  <si>
    <t>Dương Thị Thu</t>
  </si>
  <si>
    <t>Thái Thị Quỳnh</t>
  </si>
  <si>
    <t>Liên Khánh</t>
  </si>
  <si>
    <t>Nguyễn Thị Lan</t>
  </si>
  <si>
    <t>151121006110</t>
  </si>
  <si>
    <t>Nguyễn Thùy</t>
  </si>
  <si>
    <t>Tuyết</t>
  </si>
  <si>
    <t>18/04/1997</t>
  </si>
  <si>
    <t>151121006630</t>
  </si>
  <si>
    <t>09/06/1997</t>
  </si>
  <si>
    <t>151121006708</t>
  </si>
  <si>
    <t>Trần Thị Anh</t>
  </si>
  <si>
    <t>23/10/1996</t>
  </si>
  <si>
    <t>151121006327</t>
  </si>
  <si>
    <t>Trần Nguyễn Diễm</t>
  </si>
  <si>
    <t>Trương Thị Mỹ</t>
  </si>
  <si>
    <t>04/11/1997</t>
  </si>
  <si>
    <t>151121006113</t>
  </si>
  <si>
    <t>151121006227</t>
  </si>
  <si>
    <t>Phan Thị Thu</t>
  </si>
  <si>
    <t>151121006325</t>
  </si>
  <si>
    <t>Nguyễn Tú</t>
  </si>
  <si>
    <t>Nguyễn Thị Kiều</t>
  </si>
  <si>
    <t>Đặng Thị Mỹ</t>
  </si>
  <si>
    <t>151121006613</t>
  </si>
  <si>
    <t>Hoàng Thị Khánh</t>
  </si>
  <si>
    <t>151121006611</t>
  </si>
  <si>
    <t>Bùi Thị Diệu</t>
  </si>
  <si>
    <t>20/04/1996</t>
  </si>
  <si>
    <t>151121006418</t>
  </si>
  <si>
    <t>Hồ Quang</t>
  </si>
  <si>
    <t>Hiếu</t>
  </si>
  <si>
    <t>151121006711</t>
  </si>
  <si>
    <t>2.64</t>
  </si>
  <si>
    <t>Trần Thị Mỹ</t>
  </si>
  <si>
    <t>151121006605</t>
  </si>
  <si>
    <t>Huỳnh Thị Mỹ</t>
  </si>
  <si>
    <t>Ngô Thị Thuý</t>
  </si>
  <si>
    <t>10/07/1997</t>
  </si>
  <si>
    <t>151121006336</t>
  </si>
  <si>
    <t>Đinh Nữ Hoàng</t>
  </si>
  <si>
    <t>151121006101</t>
  </si>
  <si>
    <t>Nguyễn Hoàng Anh</t>
  </si>
  <si>
    <t>Thơ</t>
  </si>
  <si>
    <t>23/03/1997</t>
  </si>
  <si>
    <t>151121006626</t>
  </si>
  <si>
    <t>Vin</t>
  </si>
  <si>
    <t>151121006634</t>
  </si>
  <si>
    <t>3.80</t>
  </si>
  <si>
    <t>01/01/1996</t>
  </si>
  <si>
    <t>151121407228</t>
  </si>
  <si>
    <t>Trương Đình</t>
  </si>
  <si>
    <t>28/02/1996</t>
  </si>
  <si>
    <t>151121407223</t>
  </si>
  <si>
    <t>2.40</t>
  </si>
  <si>
    <t>Nguyễn Hữu</t>
  </si>
  <si>
    <t>Trình</t>
  </si>
  <si>
    <t>02/08/1997</t>
  </si>
  <si>
    <t>151121407125</t>
  </si>
  <si>
    <t>2.50</t>
  </si>
  <si>
    <t>Nguyễn Phạm Thanh</t>
  </si>
  <si>
    <t>22/06/1997</t>
  </si>
  <si>
    <t>151121407107</t>
  </si>
  <si>
    <t>151122015309</t>
  </si>
  <si>
    <t>Nguyễn Thị Như</t>
  </si>
  <si>
    <t>22/07/1996</t>
  </si>
  <si>
    <t>151122015406</t>
  </si>
  <si>
    <t>2.65</t>
  </si>
  <si>
    <t>Trần Thị Lê</t>
  </si>
  <si>
    <t>151122015423</t>
  </si>
  <si>
    <t>2.60</t>
  </si>
  <si>
    <t>Đặng Ngọc Hạnh</t>
  </si>
  <si>
    <t>151122015232</t>
  </si>
  <si>
    <t>Đặng Ngọc Hà</t>
  </si>
  <si>
    <t>151122015329</t>
  </si>
  <si>
    <t>151122015127</t>
  </si>
  <si>
    <t>Ngô Thị Việt</t>
  </si>
  <si>
    <t>Hoài</t>
  </si>
  <si>
    <t>28/03/1997</t>
  </si>
  <si>
    <t>151122015209</t>
  </si>
  <si>
    <t>Nguyễn Công Nữ Quỳnh</t>
  </si>
  <si>
    <t>19/03/1997</t>
  </si>
  <si>
    <t>151122015401</t>
  </si>
  <si>
    <t>Nguyễn Ngọc</t>
  </si>
  <si>
    <t>26/05/1997</t>
  </si>
  <si>
    <t>151122015111</t>
  </si>
  <si>
    <t>Nguyễn Thị Mỹ</t>
  </si>
  <si>
    <t>151122015413</t>
  </si>
  <si>
    <t>Trương Lê Hải</t>
  </si>
  <si>
    <t>Yến</t>
  </si>
  <si>
    <t>18/11/1997</t>
  </si>
  <si>
    <t>151122015135</t>
  </si>
  <si>
    <t>Đặng Linh</t>
  </si>
  <si>
    <t>Ông Thị Mỹ</t>
  </si>
  <si>
    <t>151122016119</t>
  </si>
  <si>
    <t>Nguyễn Thị Anh</t>
  </si>
  <si>
    <t>Trần Nguyễn Hương</t>
  </si>
  <si>
    <t>Giang</t>
  </si>
  <si>
    <t>151122016108</t>
  </si>
  <si>
    <t>Nguyễn Lê Thu</t>
  </si>
  <si>
    <t>151122016132</t>
  </si>
  <si>
    <t>Võ Trịnh Cẩm</t>
  </si>
  <si>
    <t>Phan Thị Hoài</t>
  </si>
  <si>
    <t>Phan Trần Thanh</t>
  </si>
  <si>
    <t>2.80</t>
  </si>
  <si>
    <t>Hoàng Thị Ý</t>
  </si>
  <si>
    <t>4.000</t>
  </si>
  <si>
    <t>Nguyễn Phương</t>
  </si>
  <si>
    <t>Trần Nhật Bảo</t>
  </si>
  <si>
    <t>Nguyễn Ngọc Phi</t>
  </si>
  <si>
    <t>Hoàng</t>
  </si>
  <si>
    <t>Phạm Lê Nguyên</t>
  </si>
  <si>
    <t>Lộc</t>
  </si>
  <si>
    <t>Nguyễn Thị Tú</t>
  </si>
  <si>
    <t>12/10/1997</t>
  </si>
  <si>
    <t>151121018310</t>
  </si>
  <si>
    <t>Giang Thị</t>
  </si>
  <si>
    <t>Mai Thị Thảo</t>
  </si>
  <si>
    <t>Trần Thủy</t>
  </si>
  <si>
    <t>Nguyễn Thị Hồng</t>
  </si>
  <si>
    <t>151121018218</t>
  </si>
  <si>
    <t>2.86</t>
  </si>
  <si>
    <t>Lê Thị Huy</t>
  </si>
  <si>
    <t>151121018107</t>
  </si>
  <si>
    <t>08/08/1997</t>
  </si>
  <si>
    <t>151121018122</t>
  </si>
  <si>
    <t>Ngà</t>
  </si>
  <si>
    <t>151121018215</t>
  </si>
  <si>
    <t>2.77</t>
  </si>
  <si>
    <t>Đặng Thị</t>
  </si>
  <si>
    <t>28/05/1997</t>
  </si>
  <si>
    <t>151121018202</t>
  </si>
  <si>
    <t>Đặng Thị Thu</t>
  </si>
  <si>
    <t>151121018108</t>
  </si>
  <si>
    <t>Lệ</t>
  </si>
  <si>
    <t>151121018211</t>
  </si>
  <si>
    <t>Lê Thị Nhật</t>
  </si>
  <si>
    <t>Lý</t>
  </si>
  <si>
    <t>Hoàng Thị Thanh</t>
  </si>
  <si>
    <t>30/07/1997</t>
  </si>
  <si>
    <t>151121018209</t>
  </si>
  <si>
    <t>Mai Khánh</t>
  </si>
  <si>
    <t>Trương Thị Phương</t>
  </si>
  <si>
    <t>28/10/1997</t>
  </si>
  <si>
    <t>151121018129</t>
  </si>
  <si>
    <t>Hồ Thúy</t>
  </si>
  <si>
    <t>Kiều</t>
  </si>
  <si>
    <t>Tạ Nguyễn Cẩm</t>
  </si>
  <si>
    <t>151121018229</t>
  </si>
  <si>
    <t>Trần Thị Hồng</t>
  </si>
  <si>
    <t>151121018206</t>
  </si>
  <si>
    <t>Hoàng Thị Thúy</t>
  </si>
  <si>
    <t>13/02/1996</t>
  </si>
  <si>
    <t>151121018125</t>
  </si>
  <si>
    <t>Hoàng Ngọc</t>
  </si>
  <si>
    <t>Thuận</t>
  </si>
  <si>
    <t>Trần Phương</t>
  </si>
  <si>
    <t>08/12/1997</t>
  </si>
  <si>
    <t>151121703190</t>
  </si>
  <si>
    <t>Thúy</t>
  </si>
  <si>
    <t>151121703198</t>
  </si>
  <si>
    <t>Nguyễn Thị Út</t>
  </si>
  <si>
    <t>Lan</t>
  </si>
  <si>
    <t>10/09/1997</t>
  </si>
  <si>
    <t>151121703143</t>
  </si>
  <si>
    <t>Lê Thị Thúy</t>
  </si>
  <si>
    <t>151121703214</t>
  </si>
  <si>
    <t>151121104128</t>
  </si>
  <si>
    <t>Phan Thị Thùy</t>
  </si>
  <si>
    <t>151121104177</t>
  </si>
  <si>
    <t>Bùi Ngọc Thuỳ</t>
  </si>
  <si>
    <t>05/06/1997</t>
  </si>
  <si>
    <t>151121104114</t>
  </si>
  <si>
    <t>151121104120</t>
  </si>
  <si>
    <t>151121104167</t>
  </si>
  <si>
    <t>Phạm Thị Kim</t>
  </si>
  <si>
    <t>151121104131</t>
  </si>
  <si>
    <t>Kinh tế</t>
  </si>
  <si>
    <t>Nguyễn Thị Lê</t>
  </si>
  <si>
    <t>Quý</t>
  </si>
  <si>
    <t>151121209121</t>
  </si>
  <si>
    <t>KTCT</t>
  </si>
  <si>
    <t>3.88</t>
  </si>
  <si>
    <t>Phạm Thị Hương</t>
  </si>
  <si>
    <t>151120913130</t>
  </si>
  <si>
    <t>Mai Phạm Như</t>
  </si>
  <si>
    <t>151120913181</t>
  </si>
  <si>
    <t>Diễm</t>
  </si>
  <si>
    <t>21/06/1997</t>
  </si>
  <si>
    <t>151120913114</t>
  </si>
  <si>
    <t>29/04/1997</t>
  </si>
  <si>
    <t>151120913137</t>
  </si>
  <si>
    <t>Trần Thị Thuý</t>
  </si>
  <si>
    <t>151120913200</t>
  </si>
  <si>
    <t>Luật</t>
  </si>
  <si>
    <t>Nguyễn Thị Lệ</t>
  </si>
  <si>
    <t>Lê Nguyễn Phúc</t>
  </si>
  <si>
    <t>Nhân</t>
  </si>
  <si>
    <t>17/10/1997</t>
  </si>
  <si>
    <t>151120919159</t>
  </si>
  <si>
    <t>Phạm Thị Hồng</t>
  </si>
  <si>
    <t>29/09/1997</t>
  </si>
  <si>
    <t>151120919193</t>
  </si>
  <si>
    <t>Nguyễn Thái Ngọc</t>
  </si>
  <si>
    <t>151120919183</t>
  </si>
  <si>
    <t>Trần Nguyễn Thanh</t>
  </si>
  <si>
    <t>24/05/1996</t>
  </si>
  <si>
    <t>151120919139</t>
  </si>
  <si>
    <t>3.24</t>
  </si>
  <si>
    <t>Hợp</t>
  </si>
  <si>
    <t>151121120132</t>
  </si>
  <si>
    <t>3.41</t>
  </si>
  <si>
    <t>Phan Việt</t>
  </si>
  <si>
    <t>151121120126</t>
  </si>
  <si>
    <t>Dương Thị</t>
  </si>
  <si>
    <t>Hoa</t>
  </si>
  <si>
    <t>29/05/1997</t>
  </si>
  <si>
    <t>151121120130</t>
  </si>
  <si>
    <t>Đặng Hoàng</t>
  </si>
  <si>
    <t>151121120162</t>
  </si>
  <si>
    <t>151121120155</t>
  </si>
  <si>
    <t>151121120119</t>
  </si>
  <si>
    <t>151121120137</t>
  </si>
  <si>
    <t>Trần Thị Thu</t>
  </si>
  <si>
    <t>151121723112</t>
  </si>
  <si>
    <t>151121723105</t>
  </si>
  <si>
    <t>Huy</t>
  </si>
  <si>
    <t>151121723125</t>
  </si>
  <si>
    <t>Nguyễn Sỹ</t>
  </si>
  <si>
    <t>06/04/1993</t>
  </si>
  <si>
    <t>151121723111</t>
  </si>
  <si>
    <t>Nguyễn Hồ Ly</t>
  </si>
  <si>
    <t>151121723136</t>
  </si>
  <si>
    <t>Đậu Đức</t>
  </si>
  <si>
    <t>Phú</t>
  </si>
  <si>
    <t>01/11/1995</t>
  </si>
  <si>
    <t>151121723149</t>
  </si>
  <si>
    <t>Du lịch</t>
  </si>
  <si>
    <t>Lê Phương Thanh</t>
  </si>
  <si>
    <t>151121424117</t>
  </si>
  <si>
    <t>151121424115</t>
  </si>
  <si>
    <t>Hứa Nhuận</t>
  </si>
  <si>
    <t>Tuyên</t>
  </si>
  <si>
    <t>19/10/1996</t>
  </si>
  <si>
    <t>151121424154</t>
  </si>
  <si>
    <t>Tạ Thị Thúy</t>
  </si>
  <si>
    <t>151121424134</t>
  </si>
  <si>
    <t>Ngân hàng</t>
  </si>
  <si>
    <t>Nguyễn Phương Tố</t>
  </si>
  <si>
    <t>18/07/1997</t>
  </si>
  <si>
    <t>151121726124</t>
  </si>
  <si>
    <t>Dương Lê Quốc</t>
  </si>
  <si>
    <t>Đại</t>
  </si>
  <si>
    <t>06/11/1996</t>
  </si>
  <si>
    <t>151121726103</t>
  </si>
  <si>
    <t>13/05/1997</t>
  </si>
  <si>
    <t>151121927133</t>
  </si>
  <si>
    <t>03/05/1997</t>
  </si>
  <si>
    <t>151121927139</t>
  </si>
  <si>
    <t>Hoàng Nữ Cẩm</t>
  </si>
  <si>
    <t>14/07/1997</t>
  </si>
  <si>
    <t>151121927141</t>
  </si>
  <si>
    <t>2.55</t>
  </si>
  <si>
    <t>LLCT</t>
  </si>
  <si>
    <t>Kế toán</t>
  </si>
  <si>
    <t>Tài chính</t>
  </si>
  <si>
    <t>KT. HIỆU TRƯỞNG</t>
  </si>
  <si>
    <t>PHÓ HIỆU TRƯỞNG</t>
  </si>
  <si>
    <t>PGS. TS. Đào Hữu Hòa</t>
  </si>
  <si>
    <t>Trần Quốc Hùng</t>
  </si>
  <si>
    <t>Người lập bảng</t>
  </si>
  <si>
    <t xml:space="preserve">                 DANH SÁCH SINH VIÊN 41K CHƯƠNG TRÌNH ĐÀO TẠO CHẤT LƯỢNG CAO</t>
  </si>
  <si>
    <t xml:space="preserve">             ĐƯỢC CẤP HỌC BỔNG KHUYẾN KHÍCH HỌC TẬP HỌC KỲ II NĂM HỌC 2016-2017</t>
  </si>
  <si>
    <t>Nguyễn Ngọc Quỳnh</t>
  </si>
  <si>
    <t>151123012302</t>
  </si>
  <si>
    <t>41K12.3-CLC</t>
  </si>
  <si>
    <t>Lê Hoàng Thảo</t>
  </si>
  <si>
    <t>151123012224</t>
  </si>
  <si>
    <t>41K12.2-CLC</t>
  </si>
  <si>
    <t>151123012207</t>
  </si>
  <si>
    <t>Phan Thục</t>
  </si>
  <si>
    <t>151123012210</t>
  </si>
  <si>
    <t>Nguyễn Thị My</t>
  </si>
  <si>
    <t>151123012321</t>
  </si>
  <si>
    <t>Võ Nguyễn Ngọc</t>
  </si>
  <si>
    <t>27/11/1997</t>
  </si>
  <si>
    <t>151123012309</t>
  </si>
  <si>
    <t>Duyên</t>
  </si>
  <si>
    <t>20/01/1997</t>
  </si>
  <si>
    <t>151123012308</t>
  </si>
  <si>
    <t>Đỗ Kỳ</t>
  </si>
  <si>
    <t>05/12/1997</t>
  </si>
  <si>
    <t>151123012121</t>
  </si>
  <si>
    <t>41K12.1-CLC</t>
  </si>
  <si>
    <t>Lê Thị Thùy</t>
  </si>
  <si>
    <t>08/12/1996</t>
  </si>
  <si>
    <t>151123012217</t>
  </si>
  <si>
    <t>Lê Văn</t>
  </si>
  <si>
    <t>151123012235</t>
  </si>
  <si>
    <t>Đặng Thanh</t>
  </si>
  <si>
    <t>21/05/1997</t>
  </si>
  <si>
    <t>151123012109</t>
  </si>
  <si>
    <t>Tô Thảo</t>
  </si>
  <si>
    <t>26/02/1997</t>
  </si>
  <si>
    <t>151123012141</t>
  </si>
  <si>
    <t>3.07</t>
  </si>
  <si>
    <t>Nguyễn Thị Thùy</t>
  </si>
  <si>
    <t>01/02/1996</t>
  </si>
  <si>
    <t>151123012118</t>
  </si>
  <si>
    <t>Nguyễn Hoài</t>
  </si>
  <si>
    <t>151123012306</t>
  </si>
  <si>
    <t>Nguyễn Khánh</t>
  </si>
  <si>
    <t>16/10/1996</t>
  </si>
  <si>
    <t>151123012117</t>
  </si>
  <si>
    <t>09/02/1997</t>
  </si>
  <si>
    <t>151123012310</t>
  </si>
  <si>
    <t>Bùi Kim</t>
  </si>
  <si>
    <t>03/11/1997</t>
  </si>
  <si>
    <t>151123012126</t>
  </si>
  <si>
    <t>Lê Thanh Ngọc</t>
  </si>
  <si>
    <t>151123012107</t>
  </si>
  <si>
    <t>Nguyễn Ngọc Hà</t>
  </si>
  <si>
    <t>151123012237</t>
  </si>
  <si>
    <t>Phan</t>
  </si>
  <si>
    <t>16/08/1997</t>
  </si>
  <si>
    <t>151123012101</t>
  </si>
  <si>
    <t>Trần Thị Yến</t>
  </si>
  <si>
    <t>16/07/1997</t>
  </si>
  <si>
    <t>151123012241</t>
  </si>
  <si>
    <t>23/10/1997</t>
  </si>
  <si>
    <t>151123012137</t>
  </si>
  <si>
    <t>Phan Thị Kim</t>
  </si>
  <si>
    <t>15/11/1997</t>
  </si>
  <si>
    <t>151123012119</t>
  </si>
  <si>
    <t>Nguyễn Hải Hoàng</t>
  </si>
  <si>
    <t>31/07/1997</t>
  </si>
  <si>
    <t>151123012202</t>
  </si>
  <si>
    <t>08/02/1998</t>
  </si>
  <si>
    <t>151123012303</t>
  </si>
  <si>
    <t>Hồ Thị Ngọc</t>
  </si>
  <si>
    <t>27/04/1997</t>
  </si>
  <si>
    <t>151123012236</t>
  </si>
  <si>
    <t>74</t>
  </si>
  <si>
    <t>Marketing</t>
  </si>
  <si>
    <t>Trương Thị Tuyết</t>
  </si>
  <si>
    <t>151121601123</t>
  </si>
  <si>
    <t>41K01.1-CLC</t>
  </si>
  <si>
    <t>Phạm Thị Song</t>
  </si>
  <si>
    <t>151121601329</t>
  </si>
  <si>
    <t>41K01.3-CLC</t>
  </si>
  <si>
    <t>Nguyễn Huỳnh Thanh</t>
  </si>
  <si>
    <t>151121601427</t>
  </si>
  <si>
    <t>41K01.4-CLC</t>
  </si>
  <si>
    <t>Phan Thanh</t>
  </si>
  <si>
    <t>Đức</t>
  </si>
  <si>
    <t>03/02/1997</t>
  </si>
  <si>
    <t>151121601205</t>
  </si>
  <si>
    <t>41K01.2-CLC</t>
  </si>
  <si>
    <t>Lâm Anh</t>
  </si>
  <si>
    <t>13/10/1997</t>
  </si>
  <si>
    <t>151121601314</t>
  </si>
  <si>
    <t>Hoàng Quốc</t>
  </si>
  <si>
    <t>Trung</t>
  </si>
  <si>
    <t>01/11/1997</t>
  </si>
  <si>
    <t>151121601334</t>
  </si>
  <si>
    <t>Trương Thị Bích</t>
  </si>
  <si>
    <t>151121601132</t>
  </si>
  <si>
    <t>Lê Song Gia</t>
  </si>
  <si>
    <t>151121601408</t>
  </si>
  <si>
    <t>Đặng Võ Bảo</t>
  </si>
  <si>
    <t>21/07/1997</t>
  </si>
  <si>
    <t>151121601203</t>
  </si>
  <si>
    <t>Hồ Lâm Thùy</t>
  </si>
  <si>
    <t>Dương</t>
  </si>
  <si>
    <t>151121601405</t>
  </si>
  <si>
    <t>Trương Thị Ngọc</t>
  </si>
  <si>
    <t>Phượng</t>
  </si>
  <si>
    <t>31/05/1997</t>
  </si>
  <si>
    <t>151121601325</t>
  </si>
  <si>
    <t>151121601126</t>
  </si>
  <si>
    <t>Đặng Thị Minh</t>
  </si>
  <si>
    <t>10/03/1997</t>
  </si>
  <si>
    <t>151121601103</t>
  </si>
  <si>
    <t>Phạm Thị Bảo</t>
  </si>
  <si>
    <t>151121601320</t>
  </si>
  <si>
    <t>Nguyễn Thanh Khánh</t>
  </si>
  <si>
    <t>01/06/1997</t>
  </si>
  <si>
    <t>151121601321</t>
  </si>
  <si>
    <t>Ngô Thị Thúy</t>
  </si>
  <si>
    <t>151121601235</t>
  </si>
  <si>
    <t>Nguyễn Thị Quỳnh</t>
  </si>
  <si>
    <t>06/01/1997</t>
  </si>
  <si>
    <t>151121601104</t>
  </si>
  <si>
    <t>Phan Thị Bảo</t>
  </si>
  <si>
    <t>10/05/1997</t>
  </si>
  <si>
    <t>151121601201</t>
  </si>
  <si>
    <t>Lương Tú</t>
  </si>
  <si>
    <t>26/01/1997</t>
  </si>
  <si>
    <t>151121601234</t>
  </si>
  <si>
    <t>Trần Thị Thanh</t>
  </si>
  <si>
    <t>03/01/1997</t>
  </si>
  <si>
    <t>151121601107</t>
  </si>
  <si>
    <t>Nguyễn Nữ Phước</t>
  </si>
  <si>
    <t>151121601416</t>
  </si>
  <si>
    <t>151121601423</t>
  </si>
  <si>
    <t>Thân Gia</t>
  </si>
  <si>
    <t>06/05/1997</t>
  </si>
  <si>
    <t>151121601109</t>
  </si>
  <si>
    <t>151121601410</t>
  </si>
  <si>
    <t>18/01/1997</t>
  </si>
  <si>
    <t>151121601112</t>
  </si>
  <si>
    <t>Chu Trần Thúy</t>
  </si>
  <si>
    <t>25/05/1997</t>
  </si>
  <si>
    <t>151121601326</t>
  </si>
  <si>
    <t>Trương Thị Tường</t>
  </si>
  <si>
    <t>151121601437</t>
  </si>
  <si>
    <t>Mai Thanh</t>
  </si>
  <si>
    <t>13/12/1997</t>
  </si>
  <si>
    <t>151121601310</t>
  </si>
  <si>
    <t>Ngô Thị Thu</t>
  </si>
  <si>
    <t>151121601108</t>
  </si>
  <si>
    <t>Lê Loan</t>
  </si>
  <si>
    <t>151121601137</t>
  </si>
  <si>
    <t>151121601411</t>
  </si>
  <si>
    <t>Đỗ Thị Kim</t>
  </si>
  <si>
    <t>10/02/1997</t>
  </si>
  <si>
    <t>151121601403</t>
  </si>
  <si>
    <t>Thương mại</t>
  </si>
  <si>
    <t>Năm trăm bốn mươi tám triệu ba trăm mười hai nghìn năm trăm đồng y</t>
  </si>
  <si>
    <t>Danh sách có 203 sinh viên.</t>
  </si>
  <si>
    <t>Lợi</t>
  </si>
  <si>
    <t>20/11/1997</t>
  </si>
  <si>
    <t>151121608141</t>
  </si>
  <si>
    <t>41K08</t>
  </si>
  <si>
    <t>3.82</t>
  </si>
  <si>
    <t>04/01/1997</t>
  </si>
  <si>
    <t>151121608190</t>
  </si>
  <si>
    <t>3.65</t>
  </si>
  <si>
    <t>Phan Quốc</t>
  </si>
  <si>
    <t>151121608129</t>
  </si>
  <si>
    <t>Lê Quý Hà</t>
  </si>
  <si>
    <t>09/10/1997</t>
  </si>
  <si>
    <t>151121608146</t>
  </si>
  <si>
    <t>Bùi Tá</t>
  </si>
  <si>
    <t>05/03/1997</t>
  </si>
  <si>
    <t>151121608179</t>
  </si>
  <si>
    <t>151121608202</t>
  </si>
  <si>
    <t>Trần Nguyễn Thùy</t>
  </si>
  <si>
    <t>14/08/1997</t>
  </si>
  <si>
    <t>151121608118</t>
  </si>
  <si>
    <t>Nguyễn Xuân Hồng</t>
  </si>
  <si>
    <t>151121505109</t>
  </si>
  <si>
    <t>41K05</t>
  </si>
  <si>
    <t>Nguyễn Quốc</t>
  </si>
  <si>
    <t>151121505150</t>
  </si>
  <si>
    <t>09/11/1997</t>
  </si>
  <si>
    <t>151121505113</t>
  </si>
  <si>
    <t>05/03/1995</t>
  </si>
  <si>
    <t>151123012226</t>
  </si>
  <si>
    <t>2.94</t>
  </si>
  <si>
    <t>15/10/1996</t>
  </si>
  <si>
    <t>151121514111</t>
  </si>
  <si>
    <t>41K14</t>
  </si>
  <si>
    <t>Trần Thị Châu</t>
  </si>
  <si>
    <t>151121514107</t>
  </si>
  <si>
    <t>Ngô Triệu</t>
  </si>
  <si>
    <t>Long</t>
  </si>
  <si>
    <t>09/06/1996</t>
  </si>
  <si>
    <t>151121514123</t>
  </si>
  <si>
    <t>Phạm Phương</t>
  </si>
  <si>
    <t>21/05/1996</t>
  </si>
  <si>
    <t>151121521121</t>
  </si>
  <si>
    <t>41K21</t>
  </si>
  <si>
    <t>Thắng</t>
  </si>
  <si>
    <t>05/11/1996</t>
  </si>
  <si>
    <t>151121521137</t>
  </si>
  <si>
    <t>2.71</t>
  </si>
  <si>
    <t>151121521124</t>
  </si>
  <si>
    <t>2.67</t>
  </si>
  <si>
    <t>Hoàng Thị Cẩm</t>
  </si>
  <si>
    <t>151121521145</t>
  </si>
  <si>
    <t>Thống kê - Tin học</t>
  </si>
  <si>
    <t>Đoàn Thị Nhật</t>
  </si>
  <si>
    <t>151121522101</t>
  </si>
  <si>
    <t>41K22</t>
  </si>
  <si>
    <t>Phạm Thị Uyên</t>
  </si>
  <si>
    <t>25/02/1997</t>
  </si>
  <si>
    <t>151121522111</t>
  </si>
  <si>
    <t>151121522150</t>
  </si>
  <si>
    <t>Đoàn Huỳnh Phương</t>
  </si>
  <si>
    <t>23/01/1996</t>
  </si>
  <si>
    <t>151121522133</t>
  </si>
  <si>
    <t>2.82</t>
  </si>
  <si>
    <t>Lê Nguyễn Hoàng</t>
  </si>
  <si>
    <t>01/09/1997</t>
  </si>
  <si>
    <t>151121302250</t>
  </si>
  <si>
    <t>41K02.2</t>
  </si>
  <si>
    <t>3.85</t>
  </si>
  <si>
    <t>Nguyễn Hoàng</t>
  </si>
  <si>
    <t>25/10/1997</t>
  </si>
  <si>
    <t>151121302251</t>
  </si>
  <si>
    <t>3.90</t>
  </si>
  <si>
    <t>Tạ Quang</t>
  </si>
  <si>
    <t>Sơn</t>
  </si>
  <si>
    <t>03/01/1995</t>
  </si>
  <si>
    <t>151121302160</t>
  </si>
  <si>
    <t>41K02.1</t>
  </si>
  <si>
    <t>Nguyễn Thị Hạnh</t>
  </si>
  <si>
    <t>28/12/1997</t>
  </si>
  <si>
    <t>151121302239</t>
  </si>
  <si>
    <t>Nguyễn Tất</t>
  </si>
  <si>
    <t>Thành</t>
  </si>
  <si>
    <t>23/07/1997</t>
  </si>
  <si>
    <t>151121302262</t>
  </si>
  <si>
    <t>Võ Thị Tuyết</t>
  </si>
  <si>
    <t>Mai</t>
  </si>
  <si>
    <t>05/09/1996</t>
  </si>
  <si>
    <t>151121302234</t>
  </si>
  <si>
    <t>Lâm ThúY</t>
  </si>
  <si>
    <t>22/07/1997</t>
  </si>
  <si>
    <t>151121302144</t>
  </si>
  <si>
    <t>Thái Thị Thảo</t>
  </si>
  <si>
    <t>18/12/1997</t>
  </si>
  <si>
    <t>151121302147</t>
  </si>
  <si>
    <t>12/01/1997</t>
  </si>
  <si>
    <t>151121302209</t>
  </si>
  <si>
    <t>Hà Thái</t>
  </si>
  <si>
    <t>Hậu</t>
  </si>
  <si>
    <t>151121302216</t>
  </si>
  <si>
    <t>Lê Thị Kiều</t>
  </si>
  <si>
    <t>151121302178</t>
  </si>
  <si>
    <t>Chọn 1 trong 3</t>
  </si>
  <si>
    <t>QTKD</t>
  </si>
  <si>
    <t>Ngoan</t>
  </si>
  <si>
    <t>151121317134</t>
  </si>
  <si>
    <t>41K17</t>
  </si>
  <si>
    <t>3.22</t>
  </si>
  <si>
    <t>Văn Nữ Hằng</t>
  </si>
  <si>
    <t>19/02/1997</t>
  </si>
  <si>
    <t>151121317132</t>
  </si>
  <si>
    <t>151121317147</t>
  </si>
  <si>
    <t>Tuyến</t>
  </si>
  <si>
    <t>04/05/1997</t>
  </si>
  <si>
    <t>151121317159</t>
  </si>
  <si>
    <t>Hồ Thị Tuyết</t>
  </si>
  <si>
    <t>28/05/1996</t>
  </si>
  <si>
    <t>151121317141</t>
  </si>
  <si>
    <t>Nguyễn Anh</t>
  </si>
  <si>
    <t>15/04/1997</t>
  </si>
  <si>
    <t>151121325121</t>
  </si>
  <si>
    <t>41K25</t>
  </si>
  <si>
    <t>3.68</t>
  </si>
  <si>
    <t>Nguyễn Thiên</t>
  </si>
  <si>
    <t>Hạc</t>
  </si>
  <si>
    <t>03/03/1997</t>
  </si>
  <si>
    <t>151121325109</t>
  </si>
  <si>
    <t xml:space="preserve">                            DANH SÁCH SINH VIÊN 41K - CHƯƠNG TRÌNH ĐÀO TẠO ĐẠI TRÀ</t>
  </si>
  <si>
    <t>Danh sách có 93 sinh viên.</t>
  </si>
  <si>
    <t>Ba trăm năm mươi mốt triệu một trăm năm mươi nghìn đồng chẵn</t>
  </si>
  <si>
    <t>Đà Nẵng, ngày 08 tháng 03 năm 2017</t>
  </si>
  <si>
    <t xml:space="preserve">                     (Kèm theo Quyết định số: 514/QĐ-ĐHKT, ngày 08 tháng 03 năm 2017 của Trường Đại học Kinh tế)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</si>
</sst>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&quot;$&quot;#,##0"/>
    <numFmt numFmtId="168" formatCode="[$-409]dddd\,\ mmmm\ dd\,\ yyyy"/>
    <numFmt numFmtId="169" formatCode="#,##0;[Red]#,##0"/>
    <numFmt numFmtId="170" formatCode="_(* #,##0_);_(* \(#,##0\);_(* &quot;-&quot;?_);_(@_)"/>
    <numFmt numFmtId="171" formatCode="0;[Red]0"/>
    <numFmt numFmtId="172" formatCode="_(* #,##0.00_);_(* \(#,##0.00\);_(* &quot;-&quot;?_);_(@_)"/>
  </numFmts>
  <fonts count="6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2"/>
      <name val="VNtimes new roman"/>
      <family val="2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i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404040"/>
      </right>
      <top style="hair"/>
      <bottom style="hair"/>
    </border>
    <border>
      <left style="thin">
        <color rgb="FF404040"/>
      </left>
      <right>
        <color indexed="63"/>
      </right>
      <top style="hair">
        <color rgb="FF404040"/>
      </top>
      <bottom style="hair">
        <color rgb="FF404040"/>
      </bottom>
    </border>
    <border>
      <left style="thin"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rgb="FF404040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rgb="FF404040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>
        <color rgb="FF404040"/>
      </top>
      <bottom style="hair">
        <color rgb="FF404040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0" fontId="7" fillId="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0" fontId="7" fillId="0" borderId="18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center"/>
    </xf>
    <xf numFmtId="0" fontId="7" fillId="0" borderId="19" xfId="0" applyFont="1" applyFill="1" applyBorder="1" applyAlignment="1">
      <alignment/>
    </xf>
    <xf numFmtId="49" fontId="7" fillId="0" borderId="17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6" fontId="8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4" fillId="0" borderId="16" xfId="0" applyFont="1" applyFill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170" fontId="7" fillId="0" borderId="2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70" fontId="7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0" xfId="42" applyFont="1" applyFill="1" applyBorder="1" applyAlignment="1">
      <alignment horizontal="center" vertical="center"/>
      <protection/>
    </xf>
    <xf numFmtId="0" fontId="8" fillId="0" borderId="20" xfId="42" applyFont="1" applyFill="1" applyBorder="1" applyAlignment="1">
      <alignment vertical="center"/>
      <protection/>
    </xf>
    <xf numFmtId="0" fontId="7" fillId="0" borderId="26" xfId="0" applyFont="1" applyFill="1" applyBorder="1" applyAlignment="1">
      <alignment horizontal="center"/>
    </xf>
    <xf numFmtId="0" fontId="8" fillId="0" borderId="27" xfId="42" applyFont="1" applyFill="1" applyBorder="1" applyAlignment="1">
      <alignment vertical="center"/>
      <protection/>
    </xf>
    <xf numFmtId="0" fontId="7" fillId="0" borderId="28" xfId="0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170" fontId="7" fillId="0" borderId="17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 horizontal="right"/>
    </xf>
    <xf numFmtId="49" fontId="58" fillId="0" borderId="10" xfId="0" applyNumberFormat="1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11" xfId="42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0" fontId="7" fillId="0" borderId="20" xfId="0" applyNumberFormat="1" applyFont="1" applyFill="1" applyBorder="1" applyAlignment="1">
      <alignment horizontal="right"/>
    </xf>
    <xf numFmtId="170" fontId="7" fillId="0" borderId="3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70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70" fontId="2" fillId="0" borderId="29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center"/>
    </xf>
    <xf numFmtId="170" fontId="2" fillId="0" borderId="32" xfId="0" applyNumberFormat="1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170" fontId="2" fillId="0" borderId="36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9" xfId="0" applyFont="1" applyFill="1" applyBorder="1" applyAlignment="1">
      <alignment horizontal="right"/>
    </xf>
    <xf numFmtId="170" fontId="2" fillId="0" borderId="29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1" fillId="0" borderId="3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17" fillId="0" borderId="35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170" fontId="7" fillId="0" borderId="2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left"/>
    </xf>
    <xf numFmtId="0" fontId="59" fillId="0" borderId="0" xfId="0" applyFont="1" applyFill="1" applyAlignment="1">
      <alignment/>
    </xf>
    <xf numFmtId="49" fontId="10" fillId="0" borderId="10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7" fillId="0" borderId="20" xfId="42" applyFont="1" applyFill="1" applyBorder="1" applyAlignment="1">
      <alignment vertical="center"/>
      <protection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5" xfId="42" applyFont="1" applyFill="1" applyBorder="1" applyAlignment="1">
      <alignment vertical="center"/>
      <protection/>
    </xf>
    <xf numFmtId="0" fontId="2" fillId="0" borderId="33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 vertical="distributed"/>
    </xf>
    <xf numFmtId="0" fontId="2" fillId="0" borderId="38" xfId="0" applyFont="1" applyFill="1" applyBorder="1" applyAlignment="1">
      <alignment horizontal="center" vertical="distributed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distributed"/>
    </xf>
    <xf numFmtId="0" fontId="2" fillId="0" borderId="40" xfId="0" applyFont="1" applyFill="1" applyBorder="1" applyAlignment="1">
      <alignment horizontal="center" vertical="distributed"/>
    </xf>
    <xf numFmtId="0" fontId="7" fillId="0" borderId="29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8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4.57421875" style="13" customWidth="1"/>
    <col min="2" max="2" width="20.00390625" style="17" customWidth="1"/>
    <col min="3" max="3" width="7.7109375" style="17" customWidth="1"/>
    <col min="4" max="4" width="11.57421875" style="15" customWidth="1"/>
    <col min="5" max="5" width="13.8515625" style="13" customWidth="1"/>
    <col min="6" max="6" width="14.140625" style="13" customWidth="1"/>
    <col min="7" max="7" width="6.28125" style="17" customWidth="1"/>
    <col min="8" max="8" width="7.7109375" style="17" customWidth="1"/>
    <col min="9" max="9" width="7.421875" style="13" customWidth="1"/>
    <col min="10" max="10" width="9.7109375" style="13" customWidth="1"/>
    <col min="11" max="11" width="9.421875" style="15" customWidth="1"/>
    <col min="12" max="12" width="13.7109375" style="13" customWidth="1"/>
    <col min="13" max="13" width="2.00390625" style="13" customWidth="1"/>
    <col min="14" max="14" width="3.8515625" style="13" customWidth="1"/>
    <col min="15" max="15" width="11.7109375" style="20" customWidth="1"/>
    <col min="16" max="16" width="6.57421875" style="13" customWidth="1"/>
    <col min="17" max="16384" width="9.140625" style="13" customWidth="1"/>
  </cols>
  <sheetData>
    <row r="1" spans="1:15" s="10" customFormat="1" ht="17.25" customHeight="1">
      <c r="A1" s="20"/>
      <c r="B1" s="26" t="s">
        <v>2</v>
      </c>
      <c r="C1" s="9"/>
      <c r="D1" s="20"/>
      <c r="E1" s="3" t="s">
        <v>8</v>
      </c>
      <c r="H1" s="9"/>
      <c r="K1" s="20"/>
      <c r="O1" s="20"/>
    </row>
    <row r="2" spans="1:15" s="10" customFormat="1" ht="17.25" customHeight="1">
      <c r="A2" s="20"/>
      <c r="B2" s="27" t="s">
        <v>9</v>
      </c>
      <c r="C2" s="9"/>
      <c r="D2" s="20"/>
      <c r="E2" s="4" t="s">
        <v>10</v>
      </c>
      <c r="G2" s="11"/>
      <c r="H2" s="9"/>
      <c r="K2" s="20"/>
      <c r="O2" s="20"/>
    </row>
    <row r="3" spans="1:15" s="10" customFormat="1" ht="12" customHeight="1">
      <c r="A3" s="20"/>
      <c r="B3" s="27"/>
      <c r="C3" s="9"/>
      <c r="D3" s="20"/>
      <c r="E3" s="4"/>
      <c r="G3" s="11"/>
      <c r="H3" s="9"/>
      <c r="K3" s="20"/>
      <c r="O3" s="20"/>
    </row>
    <row r="4" spans="2:15" s="12" customFormat="1" ht="22.5" customHeight="1">
      <c r="B4" s="28" t="s">
        <v>767</v>
      </c>
      <c r="C4" s="16"/>
      <c r="D4" s="22"/>
      <c r="F4" s="22"/>
      <c r="G4" s="22"/>
      <c r="H4" s="16"/>
      <c r="I4" s="23"/>
      <c r="K4" s="22"/>
      <c r="O4" s="20"/>
    </row>
    <row r="5" spans="2:15" s="12" customFormat="1" ht="22.5" customHeight="1">
      <c r="B5" s="28" t="s">
        <v>768</v>
      </c>
      <c r="C5" s="16"/>
      <c r="D5" s="22"/>
      <c r="F5" s="22"/>
      <c r="G5" s="22"/>
      <c r="H5" s="16"/>
      <c r="I5" s="23"/>
      <c r="K5" s="22"/>
      <c r="O5" s="20"/>
    </row>
    <row r="6" spans="1:15" s="10" customFormat="1" ht="23.25" customHeight="1">
      <c r="A6" s="20"/>
      <c r="B6" s="29" t="s">
        <v>1056</v>
      </c>
      <c r="C6" s="9"/>
      <c r="D6" s="20"/>
      <c r="F6" s="21"/>
      <c r="G6" s="24"/>
      <c r="H6" s="9"/>
      <c r="K6" s="20"/>
      <c r="O6" s="20"/>
    </row>
    <row r="7" spans="1:16" ht="17.25" customHeight="1" thickBot="1">
      <c r="A7" s="147" t="s">
        <v>3</v>
      </c>
      <c r="B7" s="145" t="s">
        <v>11</v>
      </c>
      <c r="C7" s="149"/>
      <c r="D7" s="145" t="s">
        <v>7</v>
      </c>
      <c r="E7" s="145" t="s">
        <v>176</v>
      </c>
      <c r="F7" s="147" t="s">
        <v>177</v>
      </c>
      <c r="G7" s="151" t="s">
        <v>6</v>
      </c>
      <c r="H7" s="151"/>
      <c r="I7" s="151"/>
      <c r="J7" s="152" t="s">
        <v>178</v>
      </c>
      <c r="K7" s="143" t="s">
        <v>0</v>
      </c>
      <c r="L7" s="145" t="s">
        <v>1</v>
      </c>
      <c r="M7" s="6"/>
      <c r="N7" s="5" t="s">
        <v>179</v>
      </c>
      <c r="O7" s="5" t="s">
        <v>419</v>
      </c>
      <c r="P7" s="5" t="s">
        <v>3</v>
      </c>
    </row>
    <row r="8" spans="1:16" ht="17.25" customHeight="1">
      <c r="A8" s="148"/>
      <c r="B8" s="146"/>
      <c r="C8" s="150"/>
      <c r="D8" s="146"/>
      <c r="E8" s="146"/>
      <c r="F8" s="148"/>
      <c r="G8" s="38" t="s">
        <v>180</v>
      </c>
      <c r="H8" s="38" t="s">
        <v>181</v>
      </c>
      <c r="I8" s="38" t="s">
        <v>182</v>
      </c>
      <c r="J8" s="153"/>
      <c r="K8" s="144"/>
      <c r="L8" s="146"/>
      <c r="M8" s="7"/>
      <c r="N8" s="8" t="s">
        <v>183</v>
      </c>
      <c r="O8" s="8"/>
      <c r="P8" s="8" t="s">
        <v>419</v>
      </c>
    </row>
    <row r="9" spans="1:16" s="45" customFormat="1" ht="17.25" customHeight="1">
      <c r="A9" s="48">
        <v>1</v>
      </c>
      <c r="B9" s="32" t="s">
        <v>840</v>
      </c>
      <c r="C9" s="33" t="s">
        <v>49</v>
      </c>
      <c r="D9" s="34" t="s">
        <v>407</v>
      </c>
      <c r="E9" s="34" t="s">
        <v>841</v>
      </c>
      <c r="F9" s="34" t="s">
        <v>842</v>
      </c>
      <c r="G9" s="34" t="s">
        <v>544</v>
      </c>
      <c r="H9" s="34" t="s">
        <v>106</v>
      </c>
      <c r="I9" s="30">
        <v>3.8</v>
      </c>
      <c r="J9" s="34" t="s">
        <v>142</v>
      </c>
      <c r="K9" s="34" t="s">
        <v>12</v>
      </c>
      <c r="L9" s="19">
        <v>7750000</v>
      </c>
      <c r="M9" s="49" t="s">
        <v>4</v>
      </c>
      <c r="N9" s="50"/>
      <c r="O9" s="10" t="s">
        <v>923</v>
      </c>
      <c r="P9" s="48">
        <v>1</v>
      </c>
    </row>
    <row r="10" spans="1:16" s="45" customFormat="1" ht="17.25" customHeight="1">
      <c r="A10" s="48">
        <v>2</v>
      </c>
      <c r="B10" s="32" t="s">
        <v>843</v>
      </c>
      <c r="C10" s="33" t="s">
        <v>92</v>
      </c>
      <c r="D10" s="34" t="s">
        <v>368</v>
      </c>
      <c r="E10" s="34" t="s">
        <v>844</v>
      </c>
      <c r="F10" s="34" t="s">
        <v>845</v>
      </c>
      <c r="G10" s="34" t="s">
        <v>115</v>
      </c>
      <c r="H10" s="34" t="s">
        <v>106</v>
      </c>
      <c r="I10" s="30">
        <v>3.6</v>
      </c>
      <c r="J10" s="34" t="s">
        <v>111</v>
      </c>
      <c r="K10" s="34" t="s">
        <v>12</v>
      </c>
      <c r="L10" s="19">
        <v>7750000</v>
      </c>
      <c r="M10" s="49" t="s">
        <v>4</v>
      </c>
      <c r="N10" s="50"/>
      <c r="O10" s="10" t="s">
        <v>923</v>
      </c>
      <c r="P10" s="48">
        <v>2</v>
      </c>
    </row>
    <row r="11" spans="1:16" s="45" customFormat="1" ht="17.25" customHeight="1">
      <c r="A11" s="48">
        <v>3</v>
      </c>
      <c r="B11" s="32" t="s">
        <v>846</v>
      </c>
      <c r="C11" s="33" t="s">
        <v>23</v>
      </c>
      <c r="D11" s="34" t="s">
        <v>190</v>
      </c>
      <c r="E11" s="34" t="s">
        <v>847</v>
      </c>
      <c r="F11" s="34" t="s">
        <v>848</v>
      </c>
      <c r="G11" s="34" t="s">
        <v>136</v>
      </c>
      <c r="H11" s="34" t="s">
        <v>106</v>
      </c>
      <c r="I11" s="30">
        <v>3.45</v>
      </c>
      <c r="J11" s="34" t="s">
        <v>124</v>
      </c>
      <c r="K11" s="34" t="s">
        <v>12</v>
      </c>
      <c r="L11" s="19">
        <v>7750000</v>
      </c>
      <c r="M11" s="49" t="s">
        <v>4</v>
      </c>
      <c r="N11" s="50"/>
      <c r="O11" s="10" t="s">
        <v>923</v>
      </c>
      <c r="P11" s="48">
        <v>3</v>
      </c>
    </row>
    <row r="12" spans="1:16" s="45" customFormat="1" ht="17.25" customHeight="1">
      <c r="A12" s="48">
        <v>4</v>
      </c>
      <c r="B12" s="32" t="s">
        <v>849</v>
      </c>
      <c r="C12" s="33" t="s">
        <v>850</v>
      </c>
      <c r="D12" s="34" t="s">
        <v>851</v>
      </c>
      <c r="E12" s="34" t="s">
        <v>852</v>
      </c>
      <c r="F12" s="34" t="s">
        <v>853</v>
      </c>
      <c r="G12" s="34" t="s">
        <v>127</v>
      </c>
      <c r="H12" s="34" t="s">
        <v>106</v>
      </c>
      <c r="I12" s="30">
        <v>3.4</v>
      </c>
      <c r="J12" s="34" t="s">
        <v>124</v>
      </c>
      <c r="K12" s="34" t="s">
        <v>13</v>
      </c>
      <c r="L12" s="19">
        <v>3875000</v>
      </c>
      <c r="M12" s="49" t="s">
        <v>4</v>
      </c>
      <c r="N12" s="50"/>
      <c r="O12" s="10" t="s">
        <v>923</v>
      </c>
      <c r="P12" s="48">
        <v>4</v>
      </c>
    </row>
    <row r="13" spans="1:16" s="45" customFormat="1" ht="17.25" customHeight="1">
      <c r="A13" s="48">
        <v>5</v>
      </c>
      <c r="B13" s="32" t="s">
        <v>854</v>
      </c>
      <c r="C13" s="33" t="s">
        <v>419</v>
      </c>
      <c r="D13" s="34" t="s">
        <v>855</v>
      </c>
      <c r="E13" s="34" t="s">
        <v>856</v>
      </c>
      <c r="F13" s="34" t="s">
        <v>845</v>
      </c>
      <c r="G13" s="34" t="s">
        <v>169</v>
      </c>
      <c r="H13" s="34" t="s">
        <v>139</v>
      </c>
      <c r="I13" s="30">
        <v>3.28</v>
      </c>
      <c r="J13" s="34" t="s">
        <v>132</v>
      </c>
      <c r="K13" s="34" t="s">
        <v>13</v>
      </c>
      <c r="L13" s="19">
        <v>3875000</v>
      </c>
      <c r="M13" s="51" t="s">
        <v>4</v>
      </c>
      <c r="N13" s="52"/>
      <c r="O13" s="10" t="s">
        <v>923</v>
      </c>
      <c r="P13" s="48">
        <v>5</v>
      </c>
    </row>
    <row r="14" spans="1:16" s="45" customFormat="1" ht="17.25" customHeight="1">
      <c r="A14" s="48">
        <v>6</v>
      </c>
      <c r="B14" s="32" t="s">
        <v>857</v>
      </c>
      <c r="C14" s="33" t="s">
        <v>858</v>
      </c>
      <c r="D14" s="34" t="s">
        <v>859</v>
      </c>
      <c r="E14" s="34" t="s">
        <v>860</v>
      </c>
      <c r="F14" s="34" t="s">
        <v>845</v>
      </c>
      <c r="G14" s="34" t="s">
        <v>166</v>
      </c>
      <c r="H14" s="34" t="s">
        <v>139</v>
      </c>
      <c r="I14" s="30">
        <v>3.23</v>
      </c>
      <c r="J14" s="34" t="s">
        <v>132</v>
      </c>
      <c r="K14" s="34" t="s">
        <v>13</v>
      </c>
      <c r="L14" s="19">
        <v>3875000</v>
      </c>
      <c r="M14" s="49" t="s">
        <v>4</v>
      </c>
      <c r="N14" s="52"/>
      <c r="O14" s="10" t="s">
        <v>923</v>
      </c>
      <c r="P14" s="48">
        <v>6</v>
      </c>
    </row>
    <row r="15" spans="1:16" s="45" customFormat="1" ht="17.25" customHeight="1">
      <c r="A15" s="48">
        <v>7</v>
      </c>
      <c r="B15" s="32" t="s">
        <v>861</v>
      </c>
      <c r="C15" s="33" t="s">
        <v>52</v>
      </c>
      <c r="D15" s="34" t="s">
        <v>305</v>
      </c>
      <c r="E15" s="34" t="s">
        <v>862</v>
      </c>
      <c r="F15" s="34" t="s">
        <v>842</v>
      </c>
      <c r="G15" s="34" t="s">
        <v>169</v>
      </c>
      <c r="H15" s="34" t="s">
        <v>106</v>
      </c>
      <c r="I15" s="30">
        <v>3.2</v>
      </c>
      <c r="J15" s="34" t="s">
        <v>132</v>
      </c>
      <c r="K15" s="34" t="s">
        <v>13</v>
      </c>
      <c r="L15" s="19">
        <v>3875000</v>
      </c>
      <c r="M15" s="49" t="s">
        <v>4</v>
      </c>
      <c r="N15" s="50"/>
      <c r="O15" s="10" t="s">
        <v>923</v>
      </c>
      <c r="P15" s="48">
        <v>7</v>
      </c>
    </row>
    <row r="16" spans="1:16" s="45" customFormat="1" ht="17.25" customHeight="1">
      <c r="A16" s="48">
        <v>8</v>
      </c>
      <c r="B16" s="32" t="s">
        <v>863</v>
      </c>
      <c r="C16" s="33" t="s">
        <v>45</v>
      </c>
      <c r="D16" s="34" t="s">
        <v>851</v>
      </c>
      <c r="E16" s="34" t="s">
        <v>864</v>
      </c>
      <c r="F16" s="34" t="s">
        <v>848</v>
      </c>
      <c r="G16" s="34" t="s">
        <v>127</v>
      </c>
      <c r="H16" s="34" t="s">
        <v>139</v>
      </c>
      <c r="I16" s="30">
        <v>3.48</v>
      </c>
      <c r="J16" s="34" t="s">
        <v>253</v>
      </c>
      <c r="K16" s="34" t="s">
        <v>13</v>
      </c>
      <c r="L16" s="19">
        <v>3875000</v>
      </c>
      <c r="M16" s="49" t="s">
        <v>4</v>
      </c>
      <c r="N16" s="50"/>
      <c r="O16" s="10" t="s">
        <v>923</v>
      </c>
      <c r="P16" s="48">
        <v>8</v>
      </c>
    </row>
    <row r="17" spans="1:16" s="45" customFormat="1" ht="17.25" customHeight="1">
      <c r="A17" s="48">
        <v>9</v>
      </c>
      <c r="B17" s="32" t="s">
        <v>865</v>
      </c>
      <c r="C17" s="33" t="s">
        <v>100</v>
      </c>
      <c r="D17" s="34" t="s">
        <v>866</v>
      </c>
      <c r="E17" s="34" t="s">
        <v>867</v>
      </c>
      <c r="F17" s="34" t="s">
        <v>853</v>
      </c>
      <c r="G17" s="34" t="s">
        <v>136</v>
      </c>
      <c r="H17" s="34" t="s">
        <v>106</v>
      </c>
      <c r="I17" s="30">
        <v>3.45</v>
      </c>
      <c r="J17" s="34" t="s">
        <v>170</v>
      </c>
      <c r="K17" s="34" t="s">
        <v>13</v>
      </c>
      <c r="L17" s="19">
        <v>3875000</v>
      </c>
      <c r="M17" s="49" t="s">
        <v>4</v>
      </c>
      <c r="N17" s="50"/>
      <c r="O17" s="10" t="s">
        <v>923</v>
      </c>
      <c r="P17" s="48">
        <v>9</v>
      </c>
    </row>
    <row r="18" spans="1:16" s="45" customFormat="1" ht="17.25" customHeight="1">
      <c r="A18" s="48">
        <v>10</v>
      </c>
      <c r="B18" s="32" t="s">
        <v>868</v>
      </c>
      <c r="C18" s="33" t="s">
        <v>869</v>
      </c>
      <c r="D18" s="34" t="s">
        <v>503</v>
      </c>
      <c r="E18" s="34" t="s">
        <v>870</v>
      </c>
      <c r="F18" s="34" t="s">
        <v>848</v>
      </c>
      <c r="G18" s="34" t="s">
        <v>136</v>
      </c>
      <c r="H18" s="34" t="s">
        <v>106</v>
      </c>
      <c r="I18" s="30">
        <v>3.45</v>
      </c>
      <c r="J18" s="34" t="s">
        <v>150</v>
      </c>
      <c r="K18" s="34" t="s">
        <v>17</v>
      </c>
      <c r="L18" s="19">
        <v>1937500</v>
      </c>
      <c r="M18" s="49" t="s">
        <v>4</v>
      </c>
      <c r="N18" s="50"/>
      <c r="O18" s="10" t="s">
        <v>923</v>
      </c>
      <c r="P18" s="48">
        <v>10</v>
      </c>
    </row>
    <row r="19" spans="1:16" s="45" customFormat="1" ht="17.25" customHeight="1">
      <c r="A19" s="48">
        <v>11</v>
      </c>
      <c r="B19" s="32" t="s">
        <v>871</v>
      </c>
      <c r="C19" s="33" t="s">
        <v>872</v>
      </c>
      <c r="D19" s="34" t="s">
        <v>873</v>
      </c>
      <c r="E19" s="34" t="s">
        <v>874</v>
      </c>
      <c r="F19" s="34" t="s">
        <v>845</v>
      </c>
      <c r="G19" s="34" t="s">
        <v>127</v>
      </c>
      <c r="H19" s="34" t="s">
        <v>106</v>
      </c>
      <c r="I19" s="30">
        <v>3.4</v>
      </c>
      <c r="J19" s="34" t="s">
        <v>253</v>
      </c>
      <c r="K19" s="34" t="s">
        <v>17</v>
      </c>
      <c r="L19" s="19">
        <v>1937500</v>
      </c>
      <c r="M19" s="49" t="s">
        <v>4</v>
      </c>
      <c r="N19" s="50"/>
      <c r="O19" s="10" t="s">
        <v>923</v>
      </c>
      <c r="P19" s="48">
        <v>11</v>
      </c>
    </row>
    <row r="20" spans="1:16" s="45" customFormat="1" ht="17.25" customHeight="1">
      <c r="A20" s="48">
        <v>12</v>
      </c>
      <c r="B20" s="32" t="s">
        <v>62</v>
      </c>
      <c r="C20" s="33" t="s">
        <v>675</v>
      </c>
      <c r="D20" s="34" t="s">
        <v>405</v>
      </c>
      <c r="E20" s="34" t="s">
        <v>875</v>
      </c>
      <c r="F20" s="34" t="s">
        <v>842</v>
      </c>
      <c r="G20" s="34" t="s">
        <v>127</v>
      </c>
      <c r="H20" s="34" t="s">
        <v>106</v>
      </c>
      <c r="I20" s="30">
        <v>3.4</v>
      </c>
      <c r="J20" s="34" t="s">
        <v>116</v>
      </c>
      <c r="K20" s="34" t="s">
        <v>17</v>
      </c>
      <c r="L20" s="19">
        <v>1937500</v>
      </c>
      <c r="M20" s="49" t="s">
        <v>4</v>
      </c>
      <c r="N20" s="50"/>
      <c r="O20" s="10" t="s">
        <v>923</v>
      </c>
      <c r="P20" s="48">
        <v>12</v>
      </c>
    </row>
    <row r="21" spans="1:16" s="45" customFormat="1" ht="17.25" customHeight="1">
      <c r="A21" s="48">
        <v>13</v>
      </c>
      <c r="B21" s="32" t="s">
        <v>876</v>
      </c>
      <c r="C21" s="33" t="s">
        <v>100</v>
      </c>
      <c r="D21" s="34" t="s">
        <v>877</v>
      </c>
      <c r="E21" s="34" t="s">
        <v>878</v>
      </c>
      <c r="F21" s="34" t="s">
        <v>842</v>
      </c>
      <c r="G21" s="34" t="s">
        <v>127</v>
      </c>
      <c r="H21" s="34" t="s">
        <v>106</v>
      </c>
      <c r="I21" s="30">
        <v>3.4</v>
      </c>
      <c r="J21" s="34" t="s">
        <v>111</v>
      </c>
      <c r="K21" s="34" t="s">
        <v>17</v>
      </c>
      <c r="L21" s="19">
        <v>1937500</v>
      </c>
      <c r="M21" s="49" t="s">
        <v>4</v>
      </c>
      <c r="N21" s="50"/>
      <c r="O21" s="10" t="s">
        <v>923</v>
      </c>
      <c r="P21" s="48">
        <v>13</v>
      </c>
    </row>
    <row r="22" spans="1:16" s="45" customFormat="1" ht="17.25" customHeight="1">
      <c r="A22" s="48">
        <v>14</v>
      </c>
      <c r="B22" s="32" t="s">
        <v>879</v>
      </c>
      <c r="C22" s="33" t="s">
        <v>40</v>
      </c>
      <c r="D22" s="34" t="s">
        <v>796</v>
      </c>
      <c r="E22" s="34" t="s">
        <v>880</v>
      </c>
      <c r="F22" s="34" t="s">
        <v>845</v>
      </c>
      <c r="G22" s="34" t="s">
        <v>127</v>
      </c>
      <c r="H22" s="34" t="s">
        <v>106</v>
      </c>
      <c r="I22" s="30">
        <v>3.4</v>
      </c>
      <c r="J22" s="34" t="s">
        <v>338</v>
      </c>
      <c r="K22" s="34" t="s">
        <v>17</v>
      </c>
      <c r="L22" s="19">
        <v>1937500</v>
      </c>
      <c r="M22" s="49" t="s">
        <v>4</v>
      </c>
      <c r="N22" s="50"/>
      <c r="O22" s="10" t="s">
        <v>923</v>
      </c>
      <c r="P22" s="48">
        <v>14</v>
      </c>
    </row>
    <row r="23" spans="1:16" s="45" customFormat="1" ht="17.25" customHeight="1">
      <c r="A23" s="48">
        <v>15</v>
      </c>
      <c r="B23" s="32" t="s">
        <v>881</v>
      </c>
      <c r="C23" s="33" t="s">
        <v>46</v>
      </c>
      <c r="D23" s="34" t="s">
        <v>882</v>
      </c>
      <c r="E23" s="34" t="s">
        <v>883</v>
      </c>
      <c r="F23" s="34" t="s">
        <v>845</v>
      </c>
      <c r="G23" s="34" t="s">
        <v>127</v>
      </c>
      <c r="H23" s="34" t="s">
        <v>106</v>
      </c>
      <c r="I23" s="30">
        <v>3.4</v>
      </c>
      <c r="J23" s="34" t="s">
        <v>338</v>
      </c>
      <c r="K23" s="34" t="s">
        <v>17</v>
      </c>
      <c r="L23" s="19">
        <v>1937500</v>
      </c>
      <c r="M23" s="49" t="s">
        <v>4</v>
      </c>
      <c r="N23" s="50"/>
      <c r="O23" s="10" t="s">
        <v>923</v>
      </c>
      <c r="P23" s="48">
        <v>15</v>
      </c>
    </row>
    <row r="24" spans="1:16" s="45" customFormat="1" ht="17.25" customHeight="1">
      <c r="A24" s="48">
        <v>16</v>
      </c>
      <c r="B24" s="32" t="s">
        <v>884</v>
      </c>
      <c r="C24" s="33" t="s">
        <v>101</v>
      </c>
      <c r="D24" s="34" t="s">
        <v>261</v>
      </c>
      <c r="E24" s="34" t="s">
        <v>885</v>
      </c>
      <c r="F24" s="34" t="s">
        <v>853</v>
      </c>
      <c r="G24" s="34" t="s">
        <v>248</v>
      </c>
      <c r="H24" s="34" t="s">
        <v>106</v>
      </c>
      <c r="I24" s="30">
        <v>3.35</v>
      </c>
      <c r="J24" s="34" t="s">
        <v>158</v>
      </c>
      <c r="K24" s="34" t="s">
        <v>17</v>
      </c>
      <c r="L24" s="19">
        <v>1937500</v>
      </c>
      <c r="M24" s="49" t="s">
        <v>4</v>
      </c>
      <c r="N24" s="50"/>
      <c r="O24" s="10" t="s">
        <v>923</v>
      </c>
      <c r="P24" s="48">
        <v>16</v>
      </c>
    </row>
    <row r="25" spans="1:16" s="45" customFormat="1" ht="17.25" customHeight="1">
      <c r="A25" s="48">
        <v>17</v>
      </c>
      <c r="B25" s="32" t="s">
        <v>886</v>
      </c>
      <c r="C25" s="33" t="s">
        <v>65</v>
      </c>
      <c r="D25" s="34" t="s">
        <v>887</v>
      </c>
      <c r="E25" s="34" t="s">
        <v>888</v>
      </c>
      <c r="F25" s="34" t="s">
        <v>842</v>
      </c>
      <c r="G25" s="34" t="s">
        <v>145</v>
      </c>
      <c r="H25" s="34" t="s">
        <v>106</v>
      </c>
      <c r="I25" s="30">
        <v>3.3</v>
      </c>
      <c r="J25" s="34" t="s">
        <v>158</v>
      </c>
      <c r="K25" s="34" t="s">
        <v>17</v>
      </c>
      <c r="L25" s="19">
        <v>1937500</v>
      </c>
      <c r="M25" s="49" t="s">
        <v>4</v>
      </c>
      <c r="N25" s="50"/>
      <c r="O25" s="10" t="s">
        <v>923</v>
      </c>
      <c r="P25" s="48">
        <v>17</v>
      </c>
    </row>
    <row r="26" spans="1:16" s="45" customFormat="1" ht="17.25" customHeight="1">
      <c r="A26" s="48">
        <v>18</v>
      </c>
      <c r="B26" s="32" t="s">
        <v>889</v>
      </c>
      <c r="C26" s="33" t="s">
        <v>78</v>
      </c>
      <c r="D26" s="34" t="s">
        <v>890</v>
      </c>
      <c r="E26" s="34" t="s">
        <v>891</v>
      </c>
      <c r="F26" s="34" t="s">
        <v>853</v>
      </c>
      <c r="G26" s="34" t="s">
        <v>145</v>
      </c>
      <c r="H26" s="34" t="s">
        <v>106</v>
      </c>
      <c r="I26" s="30">
        <v>3.3</v>
      </c>
      <c r="J26" s="34" t="s">
        <v>170</v>
      </c>
      <c r="K26" s="34" t="s">
        <v>17</v>
      </c>
      <c r="L26" s="19">
        <v>1937500</v>
      </c>
      <c r="M26" s="49" t="s">
        <v>4</v>
      </c>
      <c r="N26" s="50"/>
      <c r="O26" s="10" t="s">
        <v>923</v>
      </c>
      <c r="P26" s="48">
        <v>18</v>
      </c>
    </row>
    <row r="27" spans="1:16" s="45" customFormat="1" ht="17.25" customHeight="1">
      <c r="A27" s="48">
        <v>19</v>
      </c>
      <c r="B27" s="32" t="s">
        <v>892</v>
      </c>
      <c r="C27" s="33" t="s">
        <v>30</v>
      </c>
      <c r="D27" s="34" t="s">
        <v>893</v>
      </c>
      <c r="E27" s="34" t="s">
        <v>894</v>
      </c>
      <c r="F27" s="34" t="s">
        <v>853</v>
      </c>
      <c r="G27" s="34" t="s">
        <v>145</v>
      </c>
      <c r="H27" s="34" t="s">
        <v>106</v>
      </c>
      <c r="I27" s="30">
        <v>3.3</v>
      </c>
      <c r="J27" s="34" t="s">
        <v>170</v>
      </c>
      <c r="K27" s="34" t="s">
        <v>17</v>
      </c>
      <c r="L27" s="19">
        <v>1937500</v>
      </c>
      <c r="M27" s="49" t="s">
        <v>4</v>
      </c>
      <c r="N27" s="50"/>
      <c r="O27" s="10" t="s">
        <v>923</v>
      </c>
      <c r="P27" s="48">
        <v>19</v>
      </c>
    </row>
    <row r="28" spans="1:16" s="45" customFormat="1" ht="17.25" customHeight="1">
      <c r="A28" s="48">
        <v>20</v>
      </c>
      <c r="B28" s="32" t="s">
        <v>895</v>
      </c>
      <c r="C28" s="33" t="s">
        <v>783</v>
      </c>
      <c r="D28" s="34" t="s">
        <v>896</v>
      </c>
      <c r="E28" s="34" t="s">
        <v>897</v>
      </c>
      <c r="F28" s="34" t="s">
        <v>842</v>
      </c>
      <c r="G28" s="34" t="s">
        <v>169</v>
      </c>
      <c r="H28" s="34" t="s">
        <v>106</v>
      </c>
      <c r="I28" s="30">
        <v>3.2</v>
      </c>
      <c r="J28" s="34" t="s">
        <v>170</v>
      </c>
      <c r="K28" s="34" t="s">
        <v>17</v>
      </c>
      <c r="L28" s="19">
        <v>1937500</v>
      </c>
      <c r="M28" s="49" t="s">
        <v>4</v>
      </c>
      <c r="N28" s="47"/>
      <c r="O28" s="10" t="s">
        <v>923</v>
      </c>
      <c r="P28" s="48">
        <v>20</v>
      </c>
    </row>
    <row r="29" spans="1:16" s="45" customFormat="1" ht="17.25" customHeight="1">
      <c r="A29" s="48">
        <v>21</v>
      </c>
      <c r="B29" s="32" t="s">
        <v>898</v>
      </c>
      <c r="C29" s="33" t="s">
        <v>608</v>
      </c>
      <c r="D29" s="34" t="s">
        <v>155</v>
      </c>
      <c r="E29" s="34" t="s">
        <v>899</v>
      </c>
      <c r="F29" s="34" t="s">
        <v>848</v>
      </c>
      <c r="G29" s="34" t="s">
        <v>169</v>
      </c>
      <c r="H29" s="34" t="s">
        <v>106</v>
      </c>
      <c r="I29" s="30">
        <v>3.2</v>
      </c>
      <c r="J29" s="34" t="s">
        <v>170</v>
      </c>
      <c r="K29" s="34" t="s">
        <v>17</v>
      </c>
      <c r="L29" s="19">
        <v>1937500</v>
      </c>
      <c r="M29" s="49" t="s">
        <v>4</v>
      </c>
      <c r="N29" s="47"/>
      <c r="O29" s="10" t="s">
        <v>923</v>
      </c>
      <c r="P29" s="48">
        <v>21</v>
      </c>
    </row>
    <row r="30" spans="1:16" s="45" customFormat="1" ht="17.25" customHeight="1">
      <c r="A30" s="48">
        <v>22</v>
      </c>
      <c r="B30" s="32" t="s">
        <v>416</v>
      </c>
      <c r="C30" s="33" t="s">
        <v>56</v>
      </c>
      <c r="D30" s="34" t="s">
        <v>19</v>
      </c>
      <c r="E30" s="34" t="s">
        <v>900</v>
      </c>
      <c r="F30" s="34" t="s">
        <v>848</v>
      </c>
      <c r="G30" s="34" t="s">
        <v>169</v>
      </c>
      <c r="H30" s="34" t="s">
        <v>106</v>
      </c>
      <c r="I30" s="30">
        <v>3.2</v>
      </c>
      <c r="J30" s="34" t="s">
        <v>170</v>
      </c>
      <c r="K30" s="34" t="s">
        <v>17</v>
      </c>
      <c r="L30" s="19">
        <v>1937500</v>
      </c>
      <c r="M30" s="49" t="s">
        <v>4</v>
      </c>
      <c r="N30" s="47"/>
      <c r="O30" s="10" t="s">
        <v>923</v>
      </c>
      <c r="P30" s="48">
        <v>22</v>
      </c>
    </row>
    <row r="31" spans="1:16" s="45" customFormat="1" ht="17.25" customHeight="1">
      <c r="A31" s="48">
        <v>23</v>
      </c>
      <c r="B31" s="32" t="s">
        <v>901</v>
      </c>
      <c r="C31" s="33" t="s">
        <v>45</v>
      </c>
      <c r="D31" s="34" t="s">
        <v>902</v>
      </c>
      <c r="E31" s="34" t="s">
        <v>903</v>
      </c>
      <c r="F31" s="34" t="s">
        <v>842</v>
      </c>
      <c r="G31" s="34" t="s">
        <v>169</v>
      </c>
      <c r="H31" s="34" t="s">
        <v>106</v>
      </c>
      <c r="I31" s="30">
        <v>3.2</v>
      </c>
      <c r="J31" s="34" t="s">
        <v>170</v>
      </c>
      <c r="K31" s="34" t="s">
        <v>17</v>
      </c>
      <c r="L31" s="19">
        <v>1937500</v>
      </c>
      <c r="M31" s="49" t="s">
        <v>4</v>
      </c>
      <c r="N31" s="47"/>
      <c r="O31" s="10" t="s">
        <v>923</v>
      </c>
      <c r="P31" s="48">
        <v>23</v>
      </c>
    </row>
    <row r="32" spans="1:16" s="45" customFormat="1" ht="17.25" customHeight="1">
      <c r="A32" s="48">
        <v>24</v>
      </c>
      <c r="B32" s="32" t="s">
        <v>74</v>
      </c>
      <c r="C32" s="33" t="s">
        <v>22</v>
      </c>
      <c r="D32" s="34" t="s">
        <v>117</v>
      </c>
      <c r="E32" s="34" t="s">
        <v>904</v>
      </c>
      <c r="F32" s="34" t="s">
        <v>848</v>
      </c>
      <c r="G32" s="34" t="s">
        <v>169</v>
      </c>
      <c r="H32" s="34" t="s">
        <v>106</v>
      </c>
      <c r="I32" s="30">
        <v>3.2</v>
      </c>
      <c r="J32" s="34" t="s">
        <v>253</v>
      </c>
      <c r="K32" s="34" t="s">
        <v>17</v>
      </c>
      <c r="L32" s="19">
        <v>1937500</v>
      </c>
      <c r="M32" s="49" t="s">
        <v>4</v>
      </c>
      <c r="N32" s="47"/>
      <c r="O32" s="10" t="s">
        <v>923</v>
      </c>
      <c r="P32" s="48">
        <v>24</v>
      </c>
    </row>
    <row r="33" spans="1:16" s="45" customFormat="1" ht="17.25" customHeight="1">
      <c r="A33" s="48">
        <v>25</v>
      </c>
      <c r="B33" s="32" t="s">
        <v>886</v>
      </c>
      <c r="C33" s="33" t="s">
        <v>711</v>
      </c>
      <c r="D33" s="34" t="s">
        <v>905</v>
      </c>
      <c r="E33" s="34" t="s">
        <v>906</v>
      </c>
      <c r="F33" s="34" t="s">
        <v>842</v>
      </c>
      <c r="G33" s="34" t="s">
        <v>169</v>
      </c>
      <c r="H33" s="34" t="s">
        <v>106</v>
      </c>
      <c r="I33" s="30">
        <v>3.2</v>
      </c>
      <c r="J33" s="34" t="s">
        <v>116</v>
      </c>
      <c r="K33" s="34" t="s">
        <v>17</v>
      </c>
      <c r="L33" s="19">
        <v>1937500</v>
      </c>
      <c r="M33" s="49" t="s">
        <v>4</v>
      </c>
      <c r="N33" s="47"/>
      <c r="O33" s="10" t="s">
        <v>923</v>
      </c>
      <c r="P33" s="48">
        <v>25</v>
      </c>
    </row>
    <row r="34" spans="1:16" ht="17.25" customHeight="1" thickBot="1">
      <c r="A34" s="147" t="s">
        <v>3</v>
      </c>
      <c r="B34" s="145" t="s">
        <v>11</v>
      </c>
      <c r="C34" s="149"/>
      <c r="D34" s="145" t="s">
        <v>7</v>
      </c>
      <c r="E34" s="145" t="s">
        <v>176</v>
      </c>
      <c r="F34" s="147" t="s">
        <v>177</v>
      </c>
      <c r="G34" s="151" t="s">
        <v>6</v>
      </c>
      <c r="H34" s="151"/>
      <c r="I34" s="151"/>
      <c r="J34" s="152" t="s">
        <v>178</v>
      </c>
      <c r="K34" s="143" t="s">
        <v>0</v>
      </c>
      <c r="L34" s="145" t="s">
        <v>1</v>
      </c>
      <c r="M34" s="6"/>
      <c r="N34" s="5" t="s">
        <v>179</v>
      </c>
      <c r="O34" s="5" t="s">
        <v>419</v>
      </c>
      <c r="P34" s="5" t="s">
        <v>3</v>
      </c>
    </row>
    <row r="35" spans="1:16" ht="17.25" customHeight="1">
      <c r="A35" s="148"/>
      <c r="B35" s="146"/>
      <c r="C35" s="150"/>
      <c r="D35" s="146"/>
      <c r="E35" s="146"/>
      <c r="F35" s="148"/>
      <c r="G35" s="38" t="s">
        <v>180</v>
      </c>
      <c r="H35" s="38" t="s">
        <v>181</v>
      </c>
      <c r="I35" s="38" t="s">
        <v>182</v>
      </c>
      <c r="J35" s="153"/>
      <c r="K35" s="144"/>
      <c r="L35" s="146"/>
      <c r="M35" s="7"/>
      <c r="N35" s="8" t="s">
        <v>183</v>
      </c>
      <c r="O35" s="8"/>
      <c r="P35" s="8" t="s">
        <v>419</v>
      </c>
    </row>
    <row r="36" spans="1:16" s="45" customFormat="1" ht="17.25" customHeight="1">
      <c r="A36" s="48">
        <v>26</v>
      </c>
      <c r="B36" s="32" t="s">
        <v>907</v>
      </c>
      <c r="C36" s="33" t="s">
        <v>41</v>
      </c>
      <c r="D36" s="34" t="s">
        <v>908</v>
      </c>
      <c r="E36" s="34" t="s">
        <v>909</v>
      </c>
      <c r="F36" s="34" t="s">
        <v>845</v>
      </c>
      <c r="G36" s="34" t="s">
        <v>169</v>
      </c>
      <c r="H36" s="34" t="s">
        <v>106</v>
      </c>
      <c r="I36" s="30">
        <v>3.2</v>
      </c>
      <c r="J36" s="34" t="s">
        <v>142</v>
      </c>
      <c r="K36" s="34" t="s">
        <v>17</v>
      </c>
      <c r="L36" s="19">
        <v>1937500</v>
      </c>
      <c r="M36" s="49" t="s">
        <v>4</v>
      </c>
      <c r="N36" s="47"/>
      <c r="O36" s="10" t="s">
        <v>923</v>
      </c>
      <c r="P36" s="48">
        <v>26</v>
      </c>
    </row>
    <row r="37" spans="1:16" s="45" customFormat="1" ht="17.25" customHeight="1">
      <c r="A37" s="48">
        <v>27</v>
      </c>
      <c r="B37" s="32" t="s">
        <v>910</v>
      </c>
      <c r="C37" s="33" t="s">
        <v>25</v>
      </c>
      <c r="D37" s="34" t="s">
        <v>414</v>
      </c>
      <c r="E37" s="34" t="s">
        <v>911</v>
      </c>
      <c r="F37" s="34" t="s">
        <v>848</v>
      </c>
      <c r="G37" s="34" t="s">
        <v>189</v>
      </c>
      <c r="H37" s="34" t="s">
        <v>139</v>
      </c>
      <c r="I37" s="30">
        <v>3.08</v>
      </c>
      <c r="J37" s="34" t="s">
        <v>247</v>
      </c>
      <c r="K37" s="34" t="s">
        <v>17</v>
      </c>
      <c r="L37" s="19">
        <v>1937500</v>
      </c>
      <c r="M37" s="49" t="s">
        <v>4</v>
      </c>
      <c r="N37" s="47"/>
      <c r="O37" s="10" t="s">
        <v>923</v>
      </c>
      <c r="P37" s="48">
        <v>27</v>
      </c>
    </row>
    <row r="38" spans="1:16" s="45" customFormat="1" ht="17.25" customHeight="1">
      <c r="A38" s="48">
        <v>28</v>
      </c>
      <c r="B38" s="32" t="s">
        <v>912</v>
      </c>
      <c r="C38" s="33" t="s">
        <v>22</v>
      </c>
      <c r="D38" s="34" t="s">
        <v>913</v>
      </c>
      <c r="E38" s="34" t="s">
        <v>914</v>
      </c>
      <c r="F38" s="34" t="s">
        <v>845</v>
      </c>
      <c r="G38" s="34" t="s">
        <v>189</v>
      </c>
      <c r="H38" s="34" t="s">
        <v>139</v>
      </c>
      <c r="I38" s="30">
        <v>3.08</v>
      </c>
      <c r="J38" s="34" t="s">
        <v>124</v>
      </c>
      <c r="K38" s="34" t="s">
        <v>17</v>
      </c>
      <c r="L38" s="19">
        <v>1937500</v>
      </c>
      <c r="M38" s="49" t="s">
        <v>4</v>
      </c>
      <c r="N38" s="47"/>
      <c r="O38" s="10" t="s">
        <v>923</v>
      </c>
      <c r="P38" s="48">
        <v>28</v>
      </c>
    </row>
    <row r="39" spans="1:16" s="45" customFormat="1" ht="17.25" customHeight="1">
      <c r="A39" s="48">
        <v>29</v>
      </c>
      <c r="B39" s="32" t="s">
        <v>915</v>
      </c>
      <c r="C39" s="33" t="s">
        <v>35</v>
      </c>
      <c r="D39" s="34" t="s">
        <v>147</v>
      </c>
      <c r="E39" s="34" t="s">
        <v>916</v>
      </c>
      <c r="F39" s="34" t="s">
        <v>842</v>
      </c>
      <c r="G39" s="34" t="s">
        <v>192</v>
      </c>
      <c r="H39" s="34" t="s">
        <v>106</v>
      </c>
      <c r="I39" s="30">
        <v>3.05</v>
      </c>
      <c r="J39" s="34" t="s">
        <v>412</v>
      </c>
      <c r="K39" s="34" t="s">
        <v>17</v>
      </c>
      <c r="L39" s="19">
        <v>1937500</v>
      </c>
      <c r="M39" s="49" t="s">
        <v>4</v>
      </c>
      <c r="N39" s="47"/>
      <c r="O39" s="10" t="s">
        <v>923</v>
      </c>
      <c r="P39" s="48">
        <v>29</v>
      </c>
    </row>
    <row r="40" spans="1:16" s="45" customFormat="1" ht="17.25" customHeight="1">
      <c r="A40" s="48">
        <v>30</v>
      </c>
      <c r="B40" s="32" t="s">
        <v>917</v>
      </c>
      <c r="C40" s="33" t="s">
        <v>25</v>
      </c>
      <c r="D40" s="34" t="s">
        <v>282</v>
      </c>
      <c r="E40" s="34" t="s">
        <v>918</v>
      </c>
      <c r="F40" s="34" t="s">
        <v>842</v>
      </c>
      <c r="G40" s="34" t="s">
        <v>189</v>
      </c>
      <c r="H40" s="34" t="s">
        <v>106</v>
      </c>
      <c r="I40" s="30">
        <v>3</v>
      </c>
      <c r="J40" s="34" t="s">
        <v>267</v>
      </c>
      <c r="K40" s="34" t="s">
        <v>17</v>
      </c>
      <c r="L40" s="19">
        <v>1937500</v>
      </c>
      <c r="M40" s="49" t="s">
        <v>4</v>
      </c>
      <c r="N40" s="47"/>
      <c r="O40" s="10" t="s">
        <v>923</v>
      </c>
      <c r="P40" s="48">
        <v>30</v>
      </c>
    </row>
    <row r="41" spans="1:16" s="45" customFormat="1" ht="17.25" customHeight="1">
      <c r="A41" s="48">
        <v>31</v>
      </c>
      <c r="B41" s="32" t="s">
        <v>85</v>
      </c>
      <c r="C41" s="33" t="s">
        <v>711</v>
      </c>
      <c r="D41" s="34" t="s">
        <v>423</v>
      </c>
      <c r="E41" s="34" t="s">
        <v>919</v>
      </c>
      <c r="F41" s="34" t="s">
        <v>848</v>
      </c>
      <c r="G41" s="34" t="s">
        <v>600</v>
      </c>
      <c r="H41" s="34" t="s">
        <v>128</v>
      </c>
      <c r="I41" s="30">
        <v>2.92</v>
      </c>
      <c r="J41" s="34" t="s">
        <v>129</v>
      </c>
      <c r="K41" s="34" t="s">
        <v>17</v>
      </c>
      <c r="L41" s="19">
        <v>1937500</v>
      </c>
      <c r="M41" s="49" t="s">
        <v>4</v>
      </c>
      <c r="N41" s="54"/>
      <c r="O41" s="10" t="s">
        <v>923</v>
      </c>
      <c r="P41" s="48">
        <v>31</v>
      </c>
    </row>
    <row r="42" spans="1:16" s="45" customFormat="1" ht="17.25" customHeight="1">
      <c r="A42" s="48">
        <v>32</v>
      </c>
      <c r="B42" s="32" t="s">
        <v>920</v>
      </c>
      <c r="C42" s="33" t="s">
        <v>65</v>
      </c>
      <c r="D42" s="34" t="s">
        <v>921</v>
      </c>
      <c r="E42" s="34" t="s">
        <v>922</v>
      </c>
      <c r="F42" s="34" t="s">
        <v>848</v>
      </c>
      <c r="G42" s="34" t="s">
        <v>600</v>
      </c>
      <c r="H42" s="34" t="s">
        <v>128</v>
      </c>
      <c r="I42" s="30">
        <v>2.92</v>
      </c>
      <c r="J42" s="34" t="s">
        <v>247</v>
      </c>
      <c r="K42" s="34" t="s">
        <v>17</v>
      </c>
      <c r="L42" s="19">
        <v>1937500</v>
      </c>
      <c r="M42" s="49" t="s">
        <v>4</v>
      </c>
      <c r="N42" s="54"/>
      <c r="O42" s="10" t="s">
        <v>923</v>
      </c>
      <c r="P42" s="48">
        <v>32</v>
      </c>
    </row>
    <row r="43" spans="1:16" ht="17.25" customHeight="1">
      <c r="A43" s="48">
        <v>33</v>
      </c>
      <c r="B43" s="32" t="s">
        <v>62</v>
      </c>
      <c r="C43" s="33" t="s">
        <v>37</v>
      </c>
      <c r="D43" s="34" t="s">
        <v>14</v>
      </c>
      <c r="E43" s="34" t="s">
        <v>130</v>
      </c>
      <c r="F43" s="34" t="s">
        <v>110</v>
      </c>
      <c r="G43" s="34" t="s">
        <v>410</v>
      </c>
      <c r="H43" s="60" t="s">
        <v>139</v>
      </c>
      <c r="I43" s="61">
        <f>H43+G43</f>
        <v>3.5</v>
      </c>
      <c r="J43" s="34" t="s">
        <v>124</v>
      </c>
      <c r="K43" s="34" t="s">
        <v>12</v>
      </c>
      <c r="L43" s="19">
        <v>7750000</v>
      </c>
      <c r="M43" s="36" t="s">
        <v>4</v>
      </c>
      <c r="N43" s="18"/>
      <c r="O43" s="10" t="s">
        <v>760</v>
      </c>
      <c r="P43" s="1">
        <v>1</v>
      </c>
    </row>
    <row r="44" spans="1:16" ht="17.25" customHeight="1">
      <c r="A44" s="48">
        <v>34</v>
      </c>
      <c r="B44" s="32" t="s">
        <v>186</v>
      </c>
      <c r="C44" s="33" t="s">
        <v>40</v>
      </c>
      <c r="D44" s="34" t="s">
        <v>187</v>
      </c>
      <c r="E44" s="34" t="s">
        <v>188</v>
      </c>
      <c r="F44" s="34" t="s">
        <v>114</v>
      </c>
      <c r="G44" s="34" t="s">
        <v>171</v>
      </c>
      <c r="H44" s="34" t="s">
        <v>128</v>
      </c>
      <c r="I44" s="30">
        <f>H44+G44</f>
        <v>3.2800000000000002</v>
      </c>
      <c r="J44" s="34" t="s">
        <v>132</v>
      </c>
      <c r="K44" s="34" t="s">
        <v>12</v>
      </c>
      <c r="L44" s="19">
        <v>7750000</v>
      </c>
      <c r="M44" s="36" t="s">
        <v>4</v>
      </c>
      <c r="N44" s="18"/>
      <c r="O44" s="10" t="s">
        <v>760</v>
      </c>
      <c r="P44" s="1">
        <v>2</v>
      </c>
    </row>
    <row r="45" spans="1:16" ht="17.25" customHeight="1">
      <c r="A45" s="48">
        <v>35</v>
      </c>
      <c r="B45" s="32" t="s">
        <v>447</v>
      </c>
      <c r="C45" s="33" t="s">
        <v>21</v>
      </c>
      <c r="D45" s="34" t="s">
        <v>103</v>
      </c>
      <c r="E45" s="34" t="s">
        <v>104</v>
      </c>
      <c r="F45" s="34" t="s">
        <v>105</v>
      </c>
      <c r="G45" s="34" t="s">
        <v>373</v>
      </c>
      <c r="H45" s="34" t="s">
        <v>106</v>
      </c>
      <c r="I45" s="30">
        <v>3.21</v>
      </c>
      <c r="J45" s="34" t="s">
        <v>107</v>
      </c>
      <c r="K45" s="34" t="s">
        <v>12</v>
      </c>
      <c r="L45" s="19">
        <v>7750000</v>
      </c>
      <c r="M45" s="36" t="s">
        <v>4</v>
      </c>
      <c r="N45" s="31"/>
      <c r="O45" s="10" t="s">
        <v>760</v>
      </c>
      <c r="P45" s="62">
        <v>3</v>
      </c>
    </row>
    <row r="46" spans="1:16" ht="17.25" customHeight="1">
      <c r="A46" s="48">
        <v>36</v>
      </c>
      <c r="B46" s="32" t="s">
        <v>120</v>
      </c>
      <c r="C46" s="33" t="s">
        <v>45</v>
      </c>
      <c r="D46" s="34" t="s">
        <v>121</v>
      </c>
      <c r="E46" s="34" t="s">
        <v>122</v>
      </c>
      <c r="F46" s="34" t="s">
        <v>123</v>
      </c>
      <c r="G46" s="34" t="s">
        <v>169</v>
      </c>
      <c r="H46" s="34" t="s">
        <v>106</v>
      </c>
      <c r="I46" s="30">
        <v>3.2</v>
      </c>
      <c r="J46" s="34" t="s">
        <v>124</v>
      </c>
      <c r="K46" s="34" t="s">
        <v>12</v>
      </c>
      <c r="L46" s="19">
        <v>7750000</v>
      </c>
      <c r="M46" s="36" t="s">
        <v>4</v>
      </c>
      <c r="N46" s="31"/>
      <c r="O46" s="10" t="s">
        <v>760</v>
      </c>
      <c r="P46" s="62">
        <v>4</v>
      </c>
    </row>
    <row r="47" spans="1:16" ht="17.25" customHeight="1">
      <c r="A47" s="48">
        <v>37</v>
      </c>
      <c r="B47" s="32" t="s">
        <v>82</v>
      </c>
      <c r="C47" s="33" t="s">
        <v>78</v>
      </c>
      <c r="D47" s="34" t="s">
        <v>117</v>
      </c>
      <c r="E47" s="34" t="s">
        <v>162</v>
      </c>
      <c r="F47" s="34" t="s">
        <v>114</v>
      </c>
      <c r="G47" s="34" t="s">
        <v>303</v>
      </c>
      <c r="H47" s="34" t="s">
        <v>106</v>
      </c>
      <c r="I47" s="30">
        <v>3.43</v>
      </c>
      <c r="J47" s="34" t="s">
        <v>116</v>
      </c>
      <c r="K47" s="34" t="s">
        <v>12</v>
      </c>
      <c r="L47" s="19">
        <v>7750000</v>
      </c>
      <c r="M47" s="36" t="s">
        <v>4</v>
      </c>
      <c r="N47" s="31"/>
      <c r="O47" s="10" t="s">
        <v>760</v>
      </c>
      <c r="P47" s="62">
        <v>5</v>
      </c>
    </row>
    <row r="48" spans="1:16" ht="17.25" customHeight="1">
      <c r="A48" s="48">
        <v>38</v>
      </c>
      <c r="B48" s="32" t="s">
        <v>448</v>
      </c>
      <c r="C48" s="33" t="s">
        <v>449</v>
      </c>
      <c r="D48" s="34" t="s">
        <v>290</v>
      </c>
      <c r="E48" s="34" t="s">
        <v>450</v>
      </c>
      <c r="F48" s="34" t="s">
        <v>105</v>
      </c>
      <c r="G48" s="34" t="s">
        <v>451</v>
      </c>
      <c r="H48" s="34" t="s">
        <v>106</v>
      </c>
      <c r="I48" s="30">
        <v>3.36</v>
      </c>
      <c r="J48" s="34" t="s">
        <v>161</v>
      </c>
      <c r="K48" s="34" t="s">
        <v>13</v>
      </c>
      <c r="L48" s="19">
        <v>3875000</v>
      </c>
      <c r="M48" s="36" t="s">
        <v>4</v>
      </c>
      <c r="N48" s="31"/>
      <c r="O48" s="10" t="s">
        <v>760</v>
      </c>
      <c r="P48" s="62">
        <v>6</v>
      </c>
    </row>
    <row r="49" spans="1:16" ht="17.25" customHeight="1">
      <c r="A49" s="48">
        <v>39</v>
      </c>
      <c r="B49" s="32" t="s">
        <v>51</v>
      </c>
      <c r="C49" s="33" t="s">
        <v>452</v>
      </c>
      <c r="D49" s="34" t="s">
        <v>147</v>
      </c>
      <c r="E49" s="34" t="s">
        <v>148</v>
      </c>
      <c r="F49" s="34" t="s">
        <v>149</v>
      </c>
      <c r="G49" s="34" t="s">
        <v>153</v>
      </c>
      <c r="H49" s="34" t="s">
        <v>106</v>
      </c>
      <c r="I49" s="30">
        <v>3.26</v>
      </c>
      <c r="J49" s="34" t="s">
        <v>170</v>
      </c>
      <c r="K49" s="34" t="s">
        <v>13</v>
      </c>
      <c r="L49" s="19">
        <v>3875000</v>
      </c>
      <c r="M49" s="36" t="s">
        <v>4</v>
      </c>
      <c r="N49" s="31"/>
      <c r="O49" s="10" t="s">
        <v>760</v>
      </c>
      <c r="P49" s="62">
        <v>7</v>
      </c>
    </row>
    <row r="50" spans="1:16" ht="17.25" customHeight="1">
      <c r="A50" s="48">
        <v>40</v>
      </c>
      <c r="B50" s="32" t="s">
        <v>453</v>
      </c>
      <c r="C50" s="33" t="s">
        <v>30</v>
      </c>
      <c r="D50" s="34" t="s">
        <v>108</v>
      </c>
      <c r="E50" s="34" t="s">
        <v>109</v>
      </c>
      <c r="F50" s="34" t="s">
        <v>110</v>
      </c>
      <c r="G50" s="34" t="s">
        <v>373</v>
      </c>
      <c r="H50" s="34" t="s">
        <v>106</v>
      </c>
      <c r="I50" s="30">
        <v>3.21</v>
      </c>
      <c r="J50" s="34" t="s">
        <v>161</v>
      </c>
      <c r="K50" s="34" t="s">
        <v>13</v>
      </c>
      <c r="L50" s="19">
        <v>3875000</v>
      </c>
      <c r="M50" s="36" t="s">
        <v>4</v>
      </c>
      <c r="N50" s="31"/>
      <c r="O50" s="10" t="s">
        <v>760</v>
      </c>
      <c r="P50" s="62">
        <v>8</v>
      </c>
    </row>
    <row r="51" spans="1:16" ht="17.25" customHeight="1">
      <c r="A51" s="48">
        <v>41</v>
      </c>
      <c r="B51" s="32" t="s">
        <v>60</v>
      </c>
      <c r="C51" s="33" t="s">
        <v>54</v>
      </c>
      <c r="D51" s="34" t="s">
        <v>112</v>
      </c>
      <c r="E51" s="34" t="s">
        <v>113</v>
      </c>
      <c r="F51" s="34" t="s">
        <v>114</v>
      </c>
      <c r="G51" s="34" t="s">
        <v>373</v>
      </c>
      <c r="H51" s="34" t="s">
        <v>106</v>
      </c>
      <c r="I51" s="30">
        <v>3.21</v>
      </c>
      <c r="J51" s="34" t="s">
        <v>116</v>
      </c>
      <c r="K51" s="34" t="s">
        <v>13</v>
      </c>
      <c r="L51" s="19">
        <v>3875000</v>
      </c>
      <c r="M51" s="36" t="s">
        <v>4</v>
      </c>
      <c r="N51" s="31"/>
      <c r="O51" s="10" t="s">
        <v>760</v>
      </c>
      <c r="P51" s="62">
        <v>9</v>
      </c>
    </row>
    <row r="52" spans="1:16" ht="17.25" customHeight="1">
      <c r="A52" s="48">
        <v>42</v>
      </c>
      <c r="B52" s="32" t="s">
        <v>454</v>
      </c>
      <c r="C52" s="33" t="s">
        <v>23</v>
      </c>
      <c r="D52" s="34" t="s">
        <v>455</v>
      </c>
      <c r="E52" s="34" t="s">
        <v>456</v>
      </c>
      <c r="F52" s="34" t="s">
        <v>149</v>
      </c>
      <c r="G52" s="34" t="s">
        <v>373</v>
      </c>
      <c r="H52" s="34" t="s">
        <v>106</v>
      </c>
      <c r="I52" s="30">
        <v>3.21</v>
      </c>
      <c r="J52" s="34" t="s">
        <v>142</v>
      </c>
      <c r="K52" s="34" t="s">
        <v>13</v>
      </c>
      <c r="L52" s="19">
        <v>3875000</v>
      </c>
      <c r="M52" s="36" t="s">
        <v>4</v>
      </c>
      <c r="N52" s="31"/>
      <c r="O52" s="10" t="s">
        <v>760</v>
      </c>
      <c r="P52" s="62">
        <v>10</v>
      </c>
    </row>
    <row r="53" spans="1:16" ht="17.25" customHeight="1">
      <c r="A53" s="48">
        <v>43</v>
      </c>
      <c r="B53" s="32" t="s">
        <v>457</v>
      </c>
      <c r="C53" s="33" t="s">
        <v>75</v>
      </c>
      <c r="D53" s="34" t="s">
        <v>143</v>
      </c>
      <c r="E53" s="34" t="s">
        <v>144</v>
      </c>
      <c r="F53" s="34" t="s">
        <v>105</v>
      </c>
      <c r="G53" s="34" t="s">
        <v>189</v>
      </c>
      <c r="H53" s="34" t="s">
        <v>106</v>
      </c>
      <c r="I53" s="30">
        <v>3</v>
      </c>
      <c r="J53" s="34" t="s">
        <v>146</v>
      </c>
      <c r="K53" s="34" t="s">
        <v>17</v>
      </c>
      <c r="L53" s="19">
        <v>1937500</v>
      </c>
      <c r="M53" s="36" t="s">
        <v>4</v>
      </c>
      <c r="N53" s="31"/>
      <c r="O53" s="10" t="s">
        <v>760</v>
      </c>
      <c r="P53" s="62">
        <v>11</v>
      </c>
    </row>
    <row r="54" spans="1:16" ht="17.25" customHeight="1">
      <c r="A54" s="48">
        <v>44</v>
      </c>
      <c r="B54" s="32" t="s">
        <v>62</v>
      </c>
      <c r="C54" s="33" t="s">
        <v>42</v>
      </c>
      <c r="D54" s="34" t="s">
        <v>164</v>
      </c>
      <c r="E54" s="34" t="s">
        <v>165</v>
      </c>
      <c r="F54" s="34" t="s">
        <v>114</v>
      </c>
      <c r="G54" s="34" t="s">
        <v>385</v>
      </c>
      <c r="H54" s="34" t="s">
        <v>139</v>
      </c>
      <c r="I54" s="30">
        <v>2.97</v>
      </c>
      <c r="J54" s="34" t="s">
        <v>124</v>
      </c>
      <c r="K54" s="34" t="s">
        <v>17</v>
      </c>
      <c r="L54" s="19">
        <v>1937500</v>
      </c>
      <c r="M54" s="36" t="s">
        <v>4</v>
      </c>
      <c r="N54" s="31"/>
      <c r="O54" s="10" t="s">
        <v>760</v>
      </c>
      <c r="P54" s="62">
        <v>12</v>
      </c>
    </row>
    <row r="55" spans="1:16" ht="17.25" customHeight="1">
      <c r="A55" s="48">
        <v>45</v>
      </c>
      <c r="B55" s="32" t="s">
        <v>120</v>
      </c>
      <c r="C55" s="33" t="s">
        <v>94</v>
      </c>
      <c r="D55" s="34" t="s">
        <v>204</v>
      </c>
      <c r="E55" s="34" t="s">
        <v>205</v>
      </c>
      <c r="F55" s="34" t="s">
        <v>149</v>
      </c>
      <c r="G55" s="34" t="s">
        <v>385</v>
      </c>
      <c r="H55" s="34" t="s">
        <v>106</v>
      </c>
      <c r="I55" s="30">
        <v>2.89</v>
      </c>
      <c r="J55" s="34" t="s">
        <v>267</v>
      </c>
      <c r="K55" s="34" t="s">
        <v>17</v>
      </c>
      <c r="L55" s="19">
        <v>1937500</v>
      </c>
      <c r="M55" s="36" t="s">
        <v>4</v>
      </c>
      <c r="N55" s="31"/>
      <c r="O55" s="10" t="s">
        <v>760</v>
      </c>
      <c r="P55" s="62">
        <v>13</v>
      </c>
    </row>
    <row r="56" spans="1:16" ht="17.25" customHeight="1">
      <c r="A56" s="48">
        <v>46</v>
      </c>
      <c r="B56" s="32" t="s">
        <v>458</v>
      </c>
      <c r="C56" s="33" t="s">
        <v>36</v>
      </c>
      <c r="D56" s="34" t="s">
        <v>308</v>
      </c>
      <c r="E56" s="34" t="s">
        <v>459</v>
      </c>
      <c r="F56" s="34" t="s">
        <v>105</v>
      </c>
      <c r="G56" s="34" t="s">
        <v>396</v>
      </c>
      <c r="H56" s="60" t="s">
        <v>139</v>
      </c>
      <c r="I56" s="61">
        <f>H56+G56</f>
        <v>2.8200000000000003</v>
      </c>
      <c r="J56" s="34" t="s">
        <v>132</v>
      </c>
      <c r="K56" s="34" t="s">
        <v>17</v>
      </c>
      <c r="L56" s="19">
        <v>1937500</v>
      </c>
      <c r="M56" s="36" t="s">
        <v>4</v>
      </c>
      <c r="N56" s="31"/>
      <c r="O56" s="10" t="s">
        <v>760</v>
      </c>
      <c r="P56" s="62">
        <v>14</v>
      </c>
    </row>
    <row r="57" spans="1:16" ht="17.25" customHeight="1">
      <c r="A57" s="48">
        <v>47</v>
      </c>
      <c r="B57" s="32" t="s">
        <v>460</v>
      </c>
      <c r="C57" s="33" t="s">
        <v>46</v>
      </c>
      <c r="D57" s="34" t="s">
        <v>298</v>
      </c>
      <c r="E57" s="34" t="s">
        <v>461</v>
      </c>
      <c r="F57" s="34" t="s">
        <v>105</v>
      </c>
      <c r="G57" s="34" t="s">
        <v>312</v>
      </c>
      <c r="H57" s="34"/>
      <c r="I57" s="30">
        <v>2.79</v>
      </c>
      <c r="J57" s="34" t="s">
        <v>107</v>
      </c>
      <c r="K57" s="34" t="s">
        <v>17</v>
      </c>
      <c r="L57" s="19">
        <v>1937500</v>
      </c>
      <c r="M57" s="36" t="s">
        <v>4</v>
      </c>
      <c r="N57" s="31"/>
      <c r="O57" s="10" t="s">
        <v>760</v>
      </c>
      <c r="P57" s="62">
        <v>15</v>
      </c>
    </row>
    <row r="58" spans="1:16" ht="17.25" customHeight="1">
      <c r="A58" s="48">
        <v>48</v>
      </c>
      <c r="B58" s="32" t="s">
        <v>462</v>
      </c>
      <c r="C58" s="33" t="s">
        <v>40</v>
      </c>
      <c r="D58" s="34" t="s">
        <v>174</v>
      </c>
      <c r="E58" s="34" t="s">
        <v>175</v>
      </c>
      <c r="F58" s="34" t="s">
        <v>119</v>
      </c>
      <c r="G58" s="34" t="s">
        <v>323</v>
      </c>
      <c r="H58" s="60" t="s">
        <v>128</v>
      </c>
      <c r="I58" s="61">
        <f>H58+G58</f>
        <v>2.7</v>
      </c>
      <c r="J58" s="34" t="s">
        <v>124</v>
      </c>
      <c r="K58" s="34" t="s">
        <v>17</v>
      </c>
      <c r="L58" s="19">
        <v>1937500</v>
      </c>
      <c r="M58" s="36" t="s">
        <v>4</v>
      </c>
      <c r="N58" s="31"/>
      <c r="O58" s="10" t="s">
        <v>760</v>
      </c>
      <c r="P58" s="62">
        <v>16</v>
      </c>
    </row>
    <row r="59" spans="1:16" ht="17.25" customHeight="1">
      <c r="A59" s="48">
        <v>49</v>
      </c>
      <c r="B59" s="32" t="s">
        <v>463</v>
      </c>
      <c r="C59" s="33" t="s">
        <v>27</v>
      </c>
      <c r="D59" s="34" t="s">
        <v>125</v>
      </c>
      <c r="E59" s="34" t="s">
        <v>126</v>
      </c>
      <c r="F59" s="34" t="s">
        <v>110</v>
      </c>
      <c r="G59" s="34" t="s">
        <v>464</v>
      </c>
      <c r="H59" s="34" t="s">
        <v>128</v>
      </c>
      <c r="I59" s="30">
        <v>2.69</v>
      </c>
      <c r="J59" s="34" t="s">
        <v>124</v>
      </c>
      <c r="K59" s="34" t="s">
        <v>17</v>
      </c>
      <c r="L59" s="19">
        <v>1937500</v>
      </c>
      <c r="M59" s="36" t="s">
        <v>4</v>
      </c>
      <c r="N59" s="31"/>
      <c r="O59" s="10" t="s">
        <v>760</v>
      </c>
      <c r="P59" s="62">
        <v>17</v>
      </c>
    </row>
    <row r="60" spans="1:16" ht="17.25" customHeight="1">
      <c r="A60" s="48">
        <v>50</v>
      </c>
      <c r="B60" s="32" t="s">
        <v>66</v>
      </c>
      <c r="C60" s="33" t="s">
        <v>98</v>
      </c>
      <c r="D60" s="34" t="s">
        <v>211</v>
      </c>
      <c r="E60" s="34" t="s">
        <v>212</v>
      </c>
      <c r="F60" s="34" t="s">
        <v>119</v>
      </c>
      <c r="G60" s="34" t="s">
        <v>323</v>
      </c>
      <c r="H60" s="60" t="s">
        <v>139</v>
      </c>
      <c r="I60" s="61">
        <f>H60+G60</f>
        <v>2.66</v>
      </c>
      <c r="J60" s="34" t="s">
        <v>132</v>
      </c>
      <c r="K60" s="34" t="s">
        <v>17</v>
      </c>
      <c r="L60" s="19">
        <v>1937500</v>
      </c>
      <c r="M60" s="36" t="s">
        <v>4</v>
      </c>
      <c r="N60" s="31"/>
      <c r="O60" s="10" t="s">
        <v>760</v>
      </c>
      <c r="P60" s="62">
        <v>18</v>
      </c>
    </row>
    <row r="61" spans="1:16" ht="17.25" customHeight="1">
      <c r="A61" s="48">
        <v>51</v>
      </c>
      <c r="B61" s="32" t="s">
        <v>465</v>
      </c>
      <c r="C61" s="33" t="s">
        <v>47</v>
      </c>
      <c r="D61" s="34" t="s">
        <v>466</v>
      </c>
      <c r="E61" s="34" t="s">
        <v>467</v>
      </c>
      <c r="F61" s="34" t="s">
        <v>157</v>
      </c>
      <c r="G61" s="34" t="s">
        <v>328</v>
      </c>
      <c r="H61" s="60" t="s">
        <v>128</v>
      </c>
      <c r="I61" s="61">
        <f>H61+G61</f>
        <v>2.65</v>
      </c>
      <c r="J61" s="34" t="s">
        <v>124</v>
      </c>
      <c r="K61" s="34" t="s">
        <v>17</v>
      </c>
      <c r="L61" s="19">
        <v>1937500</v>
      </c>
      <c r="M61" s="36" t="s">
        <v>4</v>
      </c>
      <c r="N61" s="31"/>
      <c r="O61" s="10" t="s">
        <v>760</v>
      </c>
      <c r="P61" s="62">
        <v>19</v>
      </c>
    </row>
    <row r="62" spans="1:16" ht="17.25" customHeight="1">
      <c r="A62" s="48">
        <v>52</v>
      </c>
      <c r="B62" s="32" t="s">
        <v>59</v>
      </c>
      <c r="C62" s="33" t="s">
        <v>54</v>
      </c>
      <c r="D62" s="34" t="s">
        <v>15</v>
      </c>
      <c r="E62" s="34" t="s">
        <v>215</v>
      </c>
      <c r="F62" s="34" t="s">
        <v>105</v>
      </c>
      <c r="G62" s="34" t="s">
        <v>468</v>
      </c>
      <c r="H62" s="34" t="s">
        <v>106</v>
      </c>
      <c r="I62" s="30">
        <v>2.63</v>
      </c>
      <c r="J62" s="34" t="s">
        <v>267</v>
      </c>
      <c r="K62" s="34" t="s">
        <v>17</v>
      </c>
      <c r="L62" s="19">
        <v>1937500</v>
      </c>
      <c r="M62" s="36" t="s">
        <v>4</v>
      </c>
      <c r="N62" s="31"/>
      <c r="O62" s="10" t="s">
        <v>760</v>
      </c>
      <c r="P62" s="62">
        <v>20</v>
      </c>
    </row>
    <row r="63" spans="1:16" ht="17.25" customHeight="1">
      <c r="A63" s="48">
        <v>53</v>
      </c>
      <c r="B63" s="32" t="s">
        <v>66</v>
      </c>
      <c r="C63" s="33" t="s">
        <v>92</v>
      </c>
      <c r="D63" s="34" t="s">
        <v>469</v>
      </c>
      <c r="E63" s="34" t="s">
        <v>470</v>
      </c>
      <c r="F63" s="34" t="s">
        <v>149</v>
      </c>
      <c r="G63" s="34" t="s">
        <v>471</v>
      </c>
      <c r="H63" s="64" t="s">
        <v>128</v>
      </c>
      <c r="I63" s="61">
        <f>H63+G63</f>
        <v>2.5900000000000003</v>
      </c>
      <c r="J63" s="34" t="s">
        <v>267</v>
      </c>
      <c r="K63" s="34" t="s">
        <v>17</v>
      </c>
      <c r="L63" s="19">
        <v>1937500</v>
      </c>
      <c r="M63" s="36" t="s">
        <v>4</v>
      </c>
      <c r="N63" s="31"/>
      <c r="O63" s="10" t="s">
        <v>760</v>
      </c>
      <c r="P63" s="62">
        <v>21</v>
      </c>
    </row>
    <row r="64" spans="1:16" ht="17.25" customHeight="1">
      <c r="A64" s="48">
        <v>54</v>
      </c>
      <c r="B64" s="32" t="s">
        <v>472</v>
      </c>
      <c r="C64" s="33" t="s">
        <v>473</v>
      </c>
      <c r="D64" s="34" t="s">
        <v>474</v>
      </c>
      <c r="E64" s="34" t="s">
        <v>475</v>
      </c>
      <c r="F64" s="34" t="s">
        <v>149</v>
      </c>
      <c r="G64" s="34" t="s">
        <v>323</v>
      </c>
      <c r="H64" s="34" t="s">
        <v>106</v>
      </c>
      <c r="I64" s="30">
        <v>2.58</v>
      </c>
      <c r="J64" s="34" t="s">
        <v>124</v>
      </c>
      <c r="K64" s="34" t="s">
        <v>17</v>
      </c>
      <c r="L64" s="19">
        <v>1937500</v>
      </c>
      <c r="M64" s="36" t="s">
        <v>4</v>
      </c>
      <c r="N64" s="31"/>
      <c r="O64" s="10" t="s">
        <v>760</v>
      </c>
      <c r="P64" s="62">
        <v>22</v>
      </c>
    </row>
    <row r="65" spans="1:16" ht="17.25" customHeight="1">
      <c r="A65" s="48">
        <v>55</v>
      </c>
      <c r="B65" s="32" t="s">
        <v>26</v>
      </c>
      <c r="C65" s="33" t="s">
        <v>41</v>
      </c>
      <c r="D65" s="34" t="s">
        <v>476</v>
      </c>
      <c r="E65" s="34" t="s">
        <v>477</v>
      </c>
      <c r="F65" s="34" t="s">
        <v>123</v>
      </c>
      <c r="G65" s="34" t="s">
        <v>478</v>
      </c>
      <c r="H65" s="34" t="s">
        <v>128</v>
      </c>
      <c r="I65" s="30">
        <v>2.57</v>
      </c>
      <c r="J65" s="34" t="s">
        <v>107</v>
      </c>
      <c r="K65" s="34" t="s">
        <v>17</v>
      </c>
      <c r="L65" s="19">
        <v>1937500</v>
      </c>
      <c r="M65" s="36" t="s">
        <v>4</v>
      </c>
      <c r="N65" s="31"/>
      <c r="O65" s="10" t="s">
        <v>760</v>
      </c>
      <c r="P65" s="65">
        <v>23</v>
      </c>
    </row>
    <row r="66" spans="1:16" ht="17.25" customHeight="1">
      <c r="A66" s="48">
        <v>56</v>
      </c>
      <c r="B66" s="32" t="s">
        <v>31</v>
      </c>
      <c r="C66" s="33" t="s">
        <v>81</v>
      </c>
      <c r="D66" s="34" t="s">
        <v>479</v>
      </c>
      <c r="E66" s="34" t="s">
        <v>480</v>
      </c>
      <c r="F66" s="34" t="s">
        <v>157</v>
      </c>
      <c r="G66" s="34" t="s">
        <v>481</v>
      </c>
      <c r="H66" s="34" t="s">
        <v>128</v>
      </c>
      <c r="I66" s="30">
        <v>2.54</v>
      </c>
      <c r="J66" s="34" t="s">
        <v>267</v>
      </c>
      <c r="K66" s="34" t="s">
        <v>17</v>
      </c>
      <c r="L66" s="19">
        <v>1937500</v>
      </c>
      <c r="M66" s="36" t="s">
        <v>4</v>
      </c>
      <c r="N66" s="31"/>
      <c r="O66" s="10" t="s">
        <v>760</v>
      </c>
      <c r="P66" s="1">
        <v>24</v>
      </c>
    </row>
    <row r="67" spans="1:16" ht="17.25" customHeight="1">
      <c r="A67" s="48">
        <v>57</v>
      </c>
      <c r="B67" s="32" t="s">
        <v>482</v>
      </c>
      <c r="C67" s="33" t="s">
        <v>483</v>
      </c>
      <c r="D67" s="34" t="s">
        <v>167</v>
      </c>
      <c r="E67" s="34" t="s">
        <v>168</v>
      </c>
      <c r="F67" s="34" t="s">
        <v>149</v>
      </c>
      <c r="G67" s="34" t="s">
        <v>481</v>
      </c>
      <c r="H67" s="60" t="s">
        <v>139</v>
      </c>
      <c r="I67" s="61">
        <f>H67+G67</f>
        <v>2.5</v>
      </c>
      <c r="J67" s="34" t="s">
        <v>124</v>
      </c>
      <c r="K67" s="34" t="s">
        <v>17</v>
      </c>
      <c r="L67" s="19">
        <v>1937500</v>
      </c>
      <c r="M67" s="36" t="s">
        <v>4</v>
      </c>
      <c r="N67" s="31"/>
      <c r="O67" s="10" t="s">
        <v>760</v>
      </c>
      <c r="P67" s="62">
        <v>25</v>
      </c>
    </row>
    <row r="68" spans="1:16" ht="17.25" customHeight="1" thickBot="1">
      <c r="A68" s="147" t="s">
        <v>3</v>
      </c>
      <c r="B68" s="145" t="s">
        <v>11</v>
      </c>
      <c r="C68" s="149"/>
      <c r="D68" s="145" t="s">
        <v>7</v>
      </c>
      <c r="E68" s="145" t="s">
        <v>176</v>
      </c>
      <c r="F68" s="147" t="s">
        <v>177</v>
      </c>
      <c r="G68" s="151" t="s">
        <v>6</v>
      </c>
      <c r="H68" s="151"/>
      <c r="I68" s="151"/>
      <c r="J68" s="152" t="s">
        <v>178</v>
      </c>
      <c r="K68" s="143" t="s">
        <v>0</v>
      </c>
      <c r="L68" s="145" t="s">
        <v>1</v>
      </c>
      <c r="M68" s="6"/>
      <c r="N68" s="5" t="s">
        <v>179</v>
      </c>
      <c r="O68" s="5" t="s">
        <v>419</v>
      </c>
      <c r="P68" s="5" t="s">
        <v>3</v>
      </c>
    </row>
    <row r="69" spans="1:16" ht="17.25" customHeight="1">
      <c r="A69" s="148"/>
      <c r="B69" s="146"/>
      <c r="C69" s="150"/>
      <c r="D69" s="146"/>
      <c r="E69" s="146"/>
      <c r="F69" s="148"/>
      <c r="G69" s="38" t="s">
        <v>180</v>
      </c>
      <c r="H69" s="38" t="s">
        <v>181</v>
      </c>
      <c r="I69" s="38" t="s">
        <v>182</v>
      </c>
      <c r="J69" s="153"/>
      <c r="K69" s="144"/>
      <c r="L69" s="146"/>
      <c r="M69" s="7"/>
      <c r="N69" s="8" t="s">
        <v>183</v>
      </c>
      <c r="O69" s="8"/>
      <c r="P69" s="8" t="s">
        <v>419</v>
      </c>
    </row>
    <row r="70" spans="1:16" ht="17.25" customHeight="1">
      <c r="A70" s="48">
        <v>58</v>
      </c>
      <c r="B70" s="32" t="s">
        <v>484</v>
      </c>
      <c r="C70" s="33" t="s">
        <v>58</v>
      </c>
      <c r="D70" s="34" t="s">
        <v>216</v>
      </c>
      <c r="E70" s="34" t="s">
        <v>217</v>
      </c>
      <c r="F70" s="34" t="s">
        <v>105</v>
      </c>
      <c r="G70" s="34" t="s">
        <v>272</v>
      </c>
      <c r="H70" s="34" t="s">
        <v>106</v>
      </c>
      <c r="I70" s="30">
        <v>3.11</v>
      </c>
      <c r="J70" s="34" t="s">
        <v>170</v>
      </c>
      <c r="K70" s="34" t="s">
        <v>17</v>
      </c>
      <c r="L70" s="19">
        <v>1937500</v>
      </c>
      <c r="M70" s="36" t="s">
        <v>4</v>
      </c>
      <c r="N70" s="31"/>
      <c r="O70" s="10" t="s">
        <v>760</v>
      </c>
      <c r="P70" s="62">
        <v>26</v>
      </c>
    </row>
    <row r="71" spans="1:16" ht="17.25" customHeight="1">
      <c r="A71" s="48">
        <v>59</v>
      </c>
      <c r="B71" s="32" t="s">
        <v>82</v>
      </c>
      <c r="C71" s="33" t="s">
        <v>90</v>
      </c>
      <c r="D71" s="34" t="s">
        <v>117</v>
      </c>
      <c r="E71" s="34" t="s">
        <v>118</v>
      </c>
      <c r="F71" s="34" t="s">
        <v>119</v>
      </c>
      <c r="G71" s="34" t="s">
        <v>189</v>
      </c>
      <c r="H71" s="34" t="s">
        <v>106</v>
      </c>
      <c r="I71" s="30">
        <v>3</v>
      </c>
      <c r="J71" s="34" t="s">
        <v>142</v>
      </c>
      <c r="K71" s="34" t="s">
        <v>17</v>
      </c>
      <c r="L71" s="19">
        <v>1937500</v>
      </c>
      <c r="M71" s="36" t="s">
        <v>4</v>
      </c>
      <c r="N71" s="31"/>
      <c r="O71" s="10" t="s">
        <v>760</v>
      </c>
      <c r="P71" s="62">
        <v>27</v>
      </c>
    </row>
    <row r="72" spans="1:16" ht="17.25" customHeight="1">
      <c r="A72" s="48">
        <v>60</v>
      </c>
      <c r="B72" s="32" t="s">
        <v>485</v>
      </c>
      <c r="C72" s="33" t="s">
        <v>46</v>
      </c>
      <c r="D72" s="34" t="s">
        <v>91</v>
      </c>
      <c r="E72" s="34" t="s">
        <v>220</v>
      </c>
      <c r="F72" s="34" t="s">
        <v>119</v>
      </c>
      <c r="G72" s="34" t="s">
        <v>189</v>
      </c>
      <c r="H72" s="34" t="s">
        <v>106</v>
      </c>
      <c r="I72" s="30">
        <v>3</v>
      </c>
      <c r="J72" s="34" t="s">
        <v>338</v>
      </c>
      <c r="K72" s="34" t="s">
        <v>17</v>
      </c>
      <c r="L72" s="19">
        <v>1937500</v>
      </c>
      <c r="M72" s="36" t="s">
        <v>4</v>
      </c>
      <c r="N72" s="31"/>
      <c r="O72" s="10" t="s">
        <v>760</v>
      </c>
      <c r="P72" s="62">
        <v>28</v>
      </c>
    </row>
    <row r="73" spans="1:16" ht="17.25" customHeight="1">
      <c r="A73" s="48">
        <v>61</v>
      </c>
      <c r="B73" s="32" t="s">
        <v>486</v>
      </c>
      <c r="C73" s="33" t="s">
        <v>29</v>
      </c>
      <c r="D73" s="34" t="s">
        <v>487</v>
      </c>
      <c r="E73" s="34" t="s">
        <v>488</v>
      </c>
      <c r="F73" s="34" t="s">
        <v>157</v>
      </c>
      <c r="G73" s="34" t="s">
        <v>206</v>
      </c>
      <c r="H73" s="34" t="s">
        <v>106</v>
      </c>
      <c r="I73" s="30">
        <v>2.95</v>
      </c>
      <c r="J73" s="34" t="s">
        <v>116</v>
      </c>
      <c r="K73" s="34" t="s">
        <v>17</v>
      </c>
      <c r="L73" s="19">
        <v>1937500</v>
      </c>
      <c r="M73" s="36" t="s">
        <v>4</v>
      </c>
      <c r="N73" s="31"/>
      <c r="O73" s="10" t="s">
        <v>760</v>
      </c>
      <c r="P73" s="62">
        <v>29</v>
      </c>
    </row>
    <row r="74" spans="1:16" ht="17.25" customHeight="1">
      <c r="A74" s="48">
        <v>62</v>
      </c>
      <c r="B74" s="32" t="s">
        <v>489</v>
      </c>
      <c r="C74" s="33" t="s">
        <v>39</v>
      </c>
      <c r="D74" s="34" t="s">
        <v>159</v>
      </c>
      <c r="E74" s="34" t="s">
        <v>160</v>
      </c>
      <c r="F74" s="34" t="s">
        <v>119</v>
      </c>
      <c r="G74" s="34" t="s">
        <v>206</v>
      </c>
      <c r="H74" s="34" t="s">
        <v>106</v>
      </c>
      <c r="I74" s="30">
        <v>2.95</v>
      </c>
      <c r="J74" s="34" t="s">
        <v>338</v>
      </c>
      <c r="K74" s="34" t="s">
        <v>17</v>
      </c>
      <c r="L74" s="19">
        <v>1937500</v>
      </c>
      <c r="M74" s="36" t="s">
        <v>4</v>
      </c>
      <c r="N74" s="31"/>
      <c r="O74" s="10" t="s">
        <v>760</v>
      </c>
      <c r="P74" s="62">
        <v>30</v>
      </c>
    </row>
    <row r="75" spans="1:16" ht="17.25" customHeight="1">
      <c r="A75" s="48">
        <v>63</v>
      </c>
      <c r="B75" s="32" t="s">
        <v>490</v>
      </c>
      <c r="C75" s="33" t="s">
        <v>23</v>
      </c>
      <c r="D75" s="34" t="s">
        <v>491</v>
      </c>
      <c r="E75" s="34" t="s">
        <v>492</v>
      </c>
      <c r="F75" s="34" t="s">
        <v>105</v>
      </c>
      <c r="G75" s="34" t="s">
        <v>392</v>
      </c>
      <c r="H75" s="34" t="s">
        <v>106</v>
      </c>
      <c r="I75" s="30">
        <v>2.93</v>
      </c>
      <c r="J75" s="34" t="s">
        <v>161</v>
      </c>
      <c r="K75" s="34" t="s">
        <v>17</v>
      </c>
      <c r="L75" s="19">
        <v>1937500</v>
      </c>
      <c r="M75" s="36" t="s">
        <v>4</v>
      </c>
      <c r="N75" s="31"/>
      <c r="O75" s="10" t="s">
        <v>760</v>
      </c>
      <c r="P75" s="62">
        <v>31</v>
      </c>
    </row>
    <row r="76" spans="1:16" ht="17.25" customHeight="1">
      <c r="A76" s="48">
        <v>64</v>
      </c>
      <c r="B76" s="32" t="s">
        <v>493</v>
      </c>
      <c r="C76" s="33" t="s">
        <v>50</v>
      </c>
      <c r="D76" s="34" t="s">
        <v>172</v>
      </c>
      <c r="E76" s="34" t="s">
        <v>173</v>
      </c>
      <c r="F76" s="34" t="s">
        <v>123</v>
      </c>
      <c r="G76" s="34" t="s">
        <v>213</v>
      </c>
      <c r="H76" s="34" t="s">
        <v>106</v>
      </c>
      <c r="I76" s="30">
        <v>2.9</v>
      </c>
      <c r="J76" s="34" t="s">
        <v>161</v>
      </c>
      <c r="K76" s="34" t="s">
        <v>17</v>
      </c>
      <c r="L76" s="19">
        <v>1937500</v>
      </c>
      <c r="M76" s="36" t="s">
        <v>4</v>
      </c>
      <c r="N76" s="31"/>
      <c r="O76" s="10" t="s">
        <v>760</v>
      </c>
      <c r="P76" s="62">
        <v>32</v>
      </c>
    </row>
    <row r="77" spans="1:16" ht="17.25" customHeight="1">
      <c r="A77" s="48">
        <v>65</v>
      </c>
      <c r="B77" s="32" t="s">
        <v>133</v>
      </c>
      <c r="C77" s="33" t="s">
        <v>55</v>
      </c>
      <c r="D77" s="34" t="s">
        <v>134</v>
      </c>
      <c r="E77" s="34" t="s">
        <v>135</v>
      </c>
      <c r="F77" s="34" t="s">
        <v>114</v>
      </c>
      <c r="G77" s="34" t="s">
        <v>385</v>
      </c>
      <c r="H77" s="34" t="s">
        <v>106</v>
      </c>
      <c r="I77" s="30">
        <v>2.89</v>
      </c>
      <c r="J77" s="34" t="s">
        <v>253</v>
      </c>
      <c r="K77" s="34" t="s">
        <v>17</v>
      </c>
      <c r="L77" s="19">
        <v>1937500</v>
      </c>
      <c r="M77" s="36" t="s">
        <v>4</v>
      </c>
      <c r="N77" s="31"/>
      <c r="O77" s="10" t="s">
        <v>760</v>
      </c>
      <c r="P77" s="62">
        <v>33</v>
      </c>
    </row>
    <row r="78" spans="1:16" ht="17.25" customHeight="1">
      <c r="A78" s="48">
        <v>66</v>
      </c>
      <c r="B78" s="32" t="s">
        <v>494</v>
      </c>
      <c r="C78" s="33" t="s">
        <v>39</v>
      </c>
      <c r="D78" s="34" t="s">
        <v>16</v>
      </c>
      <c r="E78" s="34" t="s">
        <v>194</v>
      </c>
      <c r="F78" s="34" t="s">
        <v>110</v>
      </c>
      <c r="G78" s="34" t="s">
        <v>385</v>
      </c>
      <c r="H78" s="34" t="s">
        <v>106</v>
      </c>
      <c r="I78" s="30">
        <v>2.89</v>
      </c>
      <c r="J78" s="34" t="s">
        <v>163</v>
      </c>
      <c r="K78" s="34" t="s">
        <v>17</v>
      </c>
      <c r="L78" s="19">
        <v>1937500</v>
      </c>
      <c r="M78" s="36" t="s">
        <v>4</v>
      </c>
      <c r="N78" s="31"/>
      <c r="O78" s="10" t="s">
        <v>760</v>
      </c>
      <c r="P78" s="62">
        <v>34</v>
      </c>
    </row>
    <row r="79" spans="1:16" ht="17.25" customHeight="1">
      <c r="A79" s="48">
        <v>67</v>
      </c>
      <c r="B79" s="32" t="s">
        <v>495</v>
      </c>
      <c r="C79" s="33" t="s">
        <v>72</v>
      </c>
      <c r="D79" s="34" t="s">
        <v>218</v>
      </c>
      <c r="E79" s="34" t="s">
        <v>219</v>
      </c>
      <c r="F79" s="34" t="s">
        <v>119</v>
      </c>
      <c r="G79" s="34" t="s">
        <v>385</v>
      </c>
      <c r="H79" s="34" t="s">
        <v>106</v>
      </c>
      <c r="I79" s="30">
        <v>2.89</v>
      </c>
      <c r="J79" s="34" t="s">
        <v>338</v>
      </c>
      <c r="K79" s="34" t="s">
        <v>17</v>
      </c>
      <c r="L79" s="19">
        <v>1937500</v>
      </c>
      <c r="M79" s="36" t="s">
        <v>4</v>
      </c>
      <c r="N79" s="31"/>
      <c r="O79" s="10" t="s">
        <v>760</v>
      </c>
      <c r="P79" s="62">
        <v>35</v>
      </c>
    </row>
    <row r="80" spans="1:16" ht="17.25" customHeight="1">
      <c r="A80" s="48">
        <v>68</v>
      </c>
      <c r="B80" s="32" t="s">
        <v>496</v>
      </c>
      <c r="C80" s="33" t="s">
        <v>22</v>
      </c>
      <c r="D80" s="34" t="s">
        <v>208</v>
      </c>
      <c r="E80" s="34" t="s">
        <v>209</v>
      </c>
      <c r="F80" s="34" t="s">
        <v>110</v>
      </c>
      <c r="G80" s="34" t="s">
        <v>312</v>
      </c>
      <c r="H80" s="34" t="s">
        <v>139</v>
      </c>
      <c r="I80" s="30">
        <v>2.87</v>
      </c>
      <c r="J80" s="34" t="s">
        <v>161</v>
      </c>
      <c r="K80" s="34" t="s">
        <v>17</v>
      </c>
      <c r="L80" s="19">
        <v>1937500</v>
      </c>
      <c r="M80" s="36" t="s">
        <v>4</v>
      </c>
      <c r="N80" s="31"/>
      <c r="O80" s="10" t="s">
        <v>760</v>
      </c>
      <c r="P80" s="62">
        <v>36</v>
      </c>
    </row>
    <row r="81" spans="1:16" ht="17.25" customHeight="1">
      <c r="A81" s="48">
        <v>69</v>
      </c>
      <c r="B81" s="32" t="s">
        <v>497</v>
      </c>
      <c r="C81" s="33" t="s">
        <v>49</v>
      </c>
      <c r="D81" s="34" t="s">
        <v>151</v>
      </c>
      <c r="E81" s="34" t="s">
        <v>152</v>
      </c>
      <c r="F81" s="34" t="s">
        <v>123</v>
      </c>
      <c r="G81" s="34" t="s">
        <v>210</v>
      </c>
      <c r="H81" s="34" t="s">
        <v>106</v>
      </c>
      <c r="I81" s="30">
        <v>2.85</v>
      </c>
      <c r="J81" s="34" t="s">
        <v>161</v>
      </c>
      <c r="K81" s="34" t="s">
        <v>17</v>
      </c>
      <c r="L81" s="19">
        <v>1937500</v>
      </c>
      <c r="M81" s="36" t="s">
        <v>4</v>
      </c>
      <c r="N81" s="31"/>
      <c r="O81" s="10" t="s">
        <v>760</v>
      </c>
      <c r="P81" s="62">
        <v>37</v>
      </c>
    </row>
    <row r="82" spans="1:16" ht="17.25" customHeight="1">
      <c r="A82" s="48">
        <v>70</v>
      </c>
      <c r="B82" s="32" t="s">
        <v>74</v>
      </c>
      <c r="C82" s="33" t="s">
        <v>86</v>
      </c>
      <c r="D82" s="34" t="s">
        <v>184</v>
      </c>
      <c r="E82" s="34" t="s">
        <v>185</v>
      </c>
      <c r="F82" s="34" t="s">
        <v>110</v>
      </c>
      <c r="G82" s="34" t="s">
        <v>309</v>
      </c>
      <c r="H82" s="34" t="s">
        <v>106</v>
      </c>
      <c r="I82" s="30">
        <v>2.84</v>
      </c>
      <c r="J82" s="34" t="s">
        <v>163</v>
      </c>
      <c r="K82" s="34" t="s">
        <v>17</v>
      </c>
      <c r="L82" s="19">
        <v>1937500</v>
      </c>
      <c r="M82" s="36" t="s">
        <v>4</v>
      </c>
      <c r="N82" s="31"/>
      <c r="O82" s="10" t="s">
        <v>760</v>
      </c>
      <c r="P82" s="62">
        <v>38</v>
      </c>
    </row>
    <row r="83" spans="1:16" ht="17.25" customHeight="1">
      <c r="A83" s="48">
        <v>71</v>
      </c>
      <c r="B83" s="32" t="s">
        <v>498</v>
      </c>
      <c r="C83" s="33" t="s">
        <v>47</v>
      </c>
      <c r="D83" s="34" t="s">
        <v>174</v>
      </c>
      <c r="E83" s="34" t="s">
        <v>222</v>
      </c>
      <c r="F83" s="34" t="s">
        <v>119</v>
      </c>
      <c r="G83" s="34" t="s">
        <v>309</v>
      </c>
      <c r="H83" s="34" t="s">
        <v>106</v>
      </c>
      <c r="I83" s="30">
        <v>2.84</v>
      </c>
      <c r="J83" s="34" t="s">
        <v>111</v>
      </c>
      <c r="K83" s="34" t="s">
        <v>17</v>
      </c>
      <c r="L83" s="19">
        <v>1937500</v>
      </c>
      <c r="M83" s="36" t="s">
        <v>4</v>
      </c>
      <c r="N83" s="31"/>
      <c r="O83" s="10" t="s">
        <v>760</v>
      </c>
      <c r="P83" s="62">
        <v>39</v>
      </c>
    </row>
    <row r="84" spans="1:16" ht="17.25" customHeight="1">
      <c r="A84" s="48">
        <v>72</v>
      </c>
      <c r="B84" s="32" t="s">
        <v>499</v>
      </c>
      <c r="C84" s="33" t="s">
        <v>53</v>
      </c>
      <c r="D84" s="34" t="s">
        <v>469</v>
      </c>
      <c r="E84" s="34" t="s">
        <v>500</v>
      </c>
      <c r="F84" s="34" t="s">
        <v>114</v>
      </c>
      <c r="G84" s="34" t="s">
        <v>396</v>
      </c>
      <c r="H84" s="34" t="s">
        <v>139</v>
      </c>
      <c r="I84" s="30">
        <v>2.82</v>
      </c>
      <c r="J84" s="34" t="s">
        <v>161</v>
      </c>
      <c r="K84" s="34" t="s">
        <v>17</v>
      </c>
      <c r="L84" s="19">
        <v>1937500</v>
      </c>
      <c r="M84" s="36" t="s">
        <v>4</v>
      </c>
      <c r="N84" s="31"/>
      <c r="O84" s="10" t="s">
        <v>760</v>
      </c>
      <c r="P84" s="62">
        <v>40</v>
      </c>
    </row>
    <row r="85" spans="1:16" ht="17.25" customHeight="1">
      <c r="A85" s="48">
        <v>73</v>
      </c>
      <c r="B85" s="32" t="s">
        <v>154</v>
      </c>
      <c r="C85" s="33" t="s">
        <v>47</v>
      </c>
      <c r="D85" s="34" t="s">
        <v>155</v>
      </c>
      <c r="E85" s="34" t="s">
        <v>156</v>
      </c>
      <c r="F85" s="34" t="s">
        <v>157</v>
      </c>
      <c r="G85" s="34" t="s">
        <v>312</v>
      </c>
      <c r="H85" s="34" t="s">
        <v>106</v>
      </c>
      <c r="I85" s="30">
        <v>2.79</v>
      </c>
      <c r="J85" s="34" t="s">
        <v>170</v>
      </c>
      <c r="K85" s="34" t="s">
        <v>17</v>
      </c>
      <c r="L85" s="19">
        <v>1937500</v>
      </c>
      <c r="M85" s="36" t="s">
        <v>4</v>
      </c>
      <c r="N85" s="31"/>
      <c r="O85" s="10" t="s">
        <v>760</v>
      </c>
      <c r="P85" s="62">
        <v>41</v>
      </c>
    </row>
    <row r="86" spans="1:16" ht="17.25" customHeight="1">
      <c r="A86" s="48">
        <v>74</v>
      </c>
      <c r="B86" s="32" t="s">
        <v>501</v>
      </c>
      <c r="C86" s="33" t="s">
        <v>39</v>
      </c>
      <c r="D86" s="34" t="s">
        <v>200</v>
      </c>
      <c r="E86" s="34" t="s">
        <v>201</v>
      </c>
      <c r="F86" s="34" t="s">
        <v>105</v>
      </c>
      <c r="G86" s="34" t="s">
        <v>312</v>
      </c>
      <c r="H86" s="34" t="s">
        <v>106</v>
      </c>
      <c r="I86" s="30">
        <v>2.79</v>
      </c>
      <c r="J86" s="34" t="s">
        <v>142</v>
      </c>
      <c r="K86" s="34" t="s">
        <v>17</v>
      </c>
      <c r="L86" s="19">
        <v>1937500</v>
      </c>
      <c r="M86" s="36" t="s">
        <v>4</v>
      </c>
      <c r="N86" s="31"/>
      <c r="O86" s="10" t="s">
        <v>760</v>
      </c>
      <c r="P86" s="62">
        <v>42</v>
      </c>
    </row>
    <row r="87" spans="1:16" ht="17.25" customHeight="1">
      <c r="A87" s="48">
        <v>75</v>
      </c>
      <c r="B87" s="32" t="s">
        <v>26</v>
      </c>
      <c r="C87" s="33" t="s">
        <v>502</v>
      </c>
      <c r="D87" s="34" t="s">
        <v>503</v>
      </c>
      <c r="E87" s="34" t="s">
        <v>504</v>
      </c>
      <c r="F87" s="34" t="s">
        <v>157</v>
      </c>
      <c r="G87" s="34" t="s">
        <v>319</v>
      </c>
      <c r="H87" s="60" t="s">
        <v>139</v>
      </c>
      <c r="I87" s="61">
        <f>H87+G87</f>
        <v>2.7600000000000002</v>
      </c>
      <c r="J87" s="34" t="s">
        <v>116</v>
      </c>
      <c r="K87" s="34" t="s">
        <v>17</v>
      </c>
      <c r="L87" s="19">
        <v>1937500</v>
      </c>
      <c r="M87" s="36" t="s">
        <v>4</v>
      </c>
      <c r="N87" s="31"/>
      <c r="O87" s="10" t="s">
        <v>760</v>
      </c>
      <c r="P87" s="62">
        <v>43</v>
      </c>
    </row>
    <row r="88" spans="1:16" ht="17.25" customHeight="1">
      <c r="A88" s="48">
        <v>76</v>
      </c>
      <c r="B88" s="32" t="s">
        <v>454</v>
      </c>
      <c r="C88" s="33" t="s">
        <v>55</v>
      </c>
      <c r="D88" s="34" t="s">
        <v>505</v>
      </c>
      <c r="E88" s="34" t="s">
        <v>506</v>
      </c>
      <c r="F88" s="34" t="s">
        <v>149</v>
      </c>
      <c r="G88" s="34" t="s">
        <v>396</v>
      </c>
      <c r="H88" s="34" t="s">
        <v>106</v>
      </c>
      <c r="I88" s="30">
        <v>2.74</v>
      </c>
      <c r="J88" s="34" t="s">
        <v>158</v>
      </c>
      <c r="K88" s="34" t="s">
        <v>17</v>
      </c>
      <c r="L88" s="19">
        <v>1937500</v>
      </c>
      <c r="M88" s="36" t="s">
        <v>4</v>
      </c>
      <c r="N88" s="31"/>
      <c r="O88" s="10" t="s">
        <v>760</v>
      </c>
      <c r="P88" s="62">
        <v>44</v>
      </c>
    </row>
    <row r="89" spans="1:16" ht="17.25" customHeight="1">
      <c r="A89" s="48">
        <v>77</v>
      </c>
      <c r="B89" s="32" t="s">
        <v>507</v>
      </c>
      <c r="C89" s="33" t="s">
        <v>92</v>
      </c>
      <c r="D89" s="34" t="s">
        <v>508</v>
      </c>
      <c r="E89" s="34" t="s">
        <v>509</v>
      </c>
      <c r="F89" s="34" t="s">
        <v>105</v>
      </c>
      <c r="G89" s="34" t="s">
        <v>396</v>
      </c>
      <c r="H89" s="34" t="s">
        <v>106</v>
      </c>
      <c r="I89" s="30">
        <v>2.74</v>
      </c>
      <c r="J89" s="34" t="s">
        <v>161</v>
      </c>
      <c r="K89" s="34" t="s">
        <v>17</v>
      </c>
      <c r="L89" s="19">
        <v>1937500</v>
      </c>
      <c r="M89" s="36" t="s">
        <v>4</v>
      </c>
      <c r="N89" s="31"/>
      <c r="O89" s="10" t="s">
        <v>760</v>
      </c>
      <c r="P89" s="62">
        <v>45</v>
      </c>
    </row>
    <row r="90" spans="1:16" ht="17.25" customHeight="1">
      <c r="A90" s="48">
        <v>78</v>
      </c>
      <c r="B90" s="32" t="s">
        <v>510</v>
      </c>
      <c r="C90" s="33" t="s">
        <v>30</v>
      </c>
      <c r="D90" s="34" t="s">
        <v>198</v>
      </c>
      <c r="E90" s="34" t="s">
        <v>199</v>
      </c>
      <c r="F90" s="34" t="s">
        <v>149</v>
      </c>
      <c r="G90" s="34" t="s">
        <v>396</v>
      </c>
      <c r="H90" s="34" t="s">
        <v>106</v>
      </c>
      <c r="I90" s="30">
        <v>2.74</v>
      </c>
      <c r="J90" s="34" t="s">
        <v>253</v>
      </c>
      <c r="K90" s="34" t="s">
        <v>17</v>
      </c>
      <c r="L90" s="19">
        <v>1937500</v>
      </c>
      <c r="M90" s="36" t="s">
        <v>4</v>
      </c>
      <c r="N90" s="31"/>
      <c r="O90" s="10" t="s">
        <v>760</v>
      </c>
      <c r="P90" s="62">
        <v>46</v>
      </c>
    </row>
    <row r="91" spans="1:16" ht="17.25" customHeight="1">
      <c r="A91" s="48">
        <v>79</v>
      </c>
      <c r="B91" s="32" t="s">
        <v>511</v>
      </c>
      <c r="C91" s="33" t="s">
        <v>39</v>
      </c>
      <c r="D91" s="34" t="s">
        <v>512</v>
      </c>
      <c r="E91" s="34" t="s">
        <v>513</v>
      </c>
      <c r="F91" s="34" t="s">
        <v>114</v>
      </c>
      <c r="G91" s="34" t="s">
        <v>396</v>
      </c>
      <c r="H91" s="34" t="s">
        <v>106</v>
      </c>
      <c r="I91" s="30">
        <v>2.74</v>
      </c>
      <c r="J91" s="34" t="s">
        <v>116</v>
      </c>
      <c r="K91" s="34" t="s">
        <v>17</v>
      </c>
      <c r="L91" s="19">
        <v>1937500</v>
      </c>
      <c r="M91" s="36" t="s">
        <v>4</v>
      </c>
      <c r="N91" s="31"/>
      <c r="O91" s="10" t="s">
        <v>760</v>
      </c>
      <c r="P91" s="62">
        <v>47</v>
      </c>
    </row>
    <row r="92" spans="1:16" ht="17.25" customHeight="1">
      <c r="A92" s="48">
        <v>80</v>
      </c>
      <c r="B92" s="32" t="s">
        <v>85</v>
      </c>
      <c r="C92" s="33" t="s">
        <v>23</v>
      </c>
      <c r="D92" s="34" t="s">
        <v>14</v>
      </c>
      <c r="E92" s="34" t="s">
        <v>514</v>
      </c>
      <c r="F92" s="34" t="s">
        <v>110</v>
      </c>
      <c r="G92" s="34" t="s">
        <v>396</v>
      </c>
      <c r="H92" s="34" t="s">
        <v>106</v>
      </c>
      <c r="I92" s="30">
        <v>2.74</v>
      </c>
      <c r="J92" s="34" t="s">
        <v>116</v>
      </c>
      <c r="K92" s="34" t="s">
        <v>17</v>
      </c>
      <c r="L92" s="19">
        <v>1937500</v>
      </c>
      <c r="M92" s="36" t="s">
        <v>4</v>
      </c>
      <c r="N92" s="31"/>
      <c r="O92" s="10" t="s">
        <v>760</v>
      </c>
      <c r="P92" s="62">
        <v>48</v>
      </c>
    </row>
    <row r="93" spans="1:16" ht="17.25" customHeight="1">
      <c r="A93" s="48">
        <v>81</v>
      </c>
      <c r="B93" s="32" t="s">
        <v>195</v>
      </c>
      <c r="C93" s="33" t="s">
        <v>56</v>
      </c>
      <c r="D93" s="34" t="s">
        <v>196</v>
      </c>
      <c r="E93" s="34" t="s">
        <v>197</v>
      </c>
      <c r="F93" s="34" t="s">
        <v>114</v>
      </c>
      <c r="G93" s="34" t="s">
        <v>396</v>
      </c>
      <c r="H93" s="34" t="s">
        <v>106</v>
      </c>
      <c r="I93" s="30">
        <v>2.74</v>
      </c>
      <c r="J93" s="34" t="s">
        <v>142</v>
      </c>
      <c r="K93" s="34" t="s">
        <v>17</v>
      </c>
      <c r="L93" s="19">
        <v>1937500</v>
      </c>
      <c r="M93" s="36" t="s">
        <v>4</v>
      </c>
      <c r="N93" s="31"/>
      <c r="O93" s="10" t="s">
        <v>760</v>
      </c>
      <c r="P93" s="62">
        <v>49</v>
      </c>
    </row>
    <row r="94" spans="1:16" ht="17.25" customHeight="1">
      <c r="A94" s="48">
        <v>82</v>
      </c>
      <c r="B94" s="32" t="s">
        <v>515</v>
      </c>
      <c r="C94" s="33" t="s">
        <v>23</v>
      </c>
      <c r="D94" s="34" t="s">
        <v>317</v>
      </c>
      <c r="E94" s="34" t="s">
        <v>516</v>
      </c>
      <c r="F94" s="34" t="s">
        <v>105</v>
      </c>
      <c r="G94" s="34" t="s">
        <v>396</v>
      </c>
      <c r="H94" s="34" t="s">
        <v>106</v>
      </c>
      <c r="I94" s="30">
        <v>2.74</v>
      </c>
      <c r="J94" s="34" t="s">
        <v>111</v>
      </c>
      <c r="K94" s="34" t="s">
        <v>17</v>
      </c>
      <c r="L94" s="19">
        <v>1937500</v>
      </c>
      <c r="M94" s="36" t="s">
        <v>4</v>
      </c>
      <c r="N94" s="31"/>
      <c r="O94" s="10" t="s">
        <v>760</v>
      </c>
      <c r="P94" s="62">
        <v>50</v>
      </c>
    </row>
    <row r="95" spans="1:16" ht="17.25" customHeight="1">
      <c r="A95" s="48">
        <v>83</v>
      </c>
      <c r="B95" s="32" t="s">
        <v>517</v>
      </c>
      <c r="C95" s="33" t="s">
        <v>30</v>
      </c>
      <c r="D95" s="34" t="s">
        <v>196</v>
      </c>
      <c r="E95" s="34" t="s">
        <v>203</v>
      </c>
      <c r="F95" s="34" t="s">
        <v>119</v>
      </c>
      <c r="G95" s="34" t="s">
        <v>396</v>
      </c>
      <c r="H95" s="34" t="s">
        <v>106</v>
      </c>
      <c r="I95" s="30">
        <v>2.74</v>
      </c>
      <c r="J95" s="34" t="s">
        <v>338</v>
      </c>
      <c r="K95" s="34" t="s">
        <v>17</v>
      </c>
      <c r="L95" s="19">
        <v>1937500</v>
      </c>
      <c r="M95" s="36" t="s">
        <v>4</v>
      </c>
      <c r="N95" s="31"/>
      <c r="O95" s="10" t="s">
        <v>760</v>
      </c>
      <c r="P95" s="62">
        <v>51</v>
      </c>
    </row>
    <row r="96" spans="1:16" ht="17.25" customHeight="1">
      <c r="A96" s="48">
        <v>84</v>
      </c>
      <c r="B96" s="32" t="s">
        <v>518</v>
      </c>
      <c r="C96" s="33" t="s">
        <v>473</v>
      </c>
      <c r="D96" s="34" t="s">
        <v>140</v>
      </c>
      <c r="E96" s="34" t="s">
        <v>141</v>
      </c>
      <c r="F96" s="34" t="s">
        <v>123</v>
      </c>
      <c r="G96" s="34" t="s">
        <v>339</v>
      </c>
      <c r="H96" s="34" t="s">
        <v>106</v>
      </c>
      <c r="I96" s="30">
        <v>2.7</v>
      </c>
      <c r="J96" s="34" t="s">
        <v>161</v>
      </c>
      <c r="K96" s="34" t="s">
        <v>17</v>
      </c>
      <c r="L96" s="19">
        <v>1937500</v>
      </c>
      <c r="M96" s="36" t="s">
        <v>4</v>
      </c>
      <c r="N96" s="31"/>
      <c r="O96" s="10" t="s">
        <v>760</v>
      </c>
      <c r="P96" s="62">
        <v>52</v>
      </c>
    </row>
    <row r="97" spans="1:16" ht="17.25" customHeight="1">
      <c r="A97" s="48">
        <v>85</v>
      </c>
      <c r="B97" s="32" t="s">
        <v>519</v>
      </c>
      <c r="C97" s="33" t="s">
        <v>39</v>
      </c>
      <c r="D97" s="34" t="s">
        <v>378</v>
      </c>
      <c r="E97" s="34" t="s">
        <v>520</v>
      </c>
      <c r="F97" s="34" t="s">
        <v>157</v>
      </c>
      <c r="G97" s="34" t="s">
        <v>319</v>
      </c>
      <c r="H97" s="34" t="s">
        <v>106</v>
      </c>
      <c r="I97" s="30">
        <v>2.68</v>
      </c>
      <c r="J97" s="34" t="s">
        <v>170</v>
      </c>
      <c r="K97" s="34" t="s">
        <v>17</v>
      </c>
      <c r="L97" s="19">
        <v>1937500</v>
      </c>
      <c r="M97" s="36" t="s">
        <v>4</v>
      </c>
      <c r="N97" s="31"/>
      <c r="O97" s="10" t="s">
        <v>760</v>
      </c>
      <c r="P97" s="62">
        <v>53</v>
      </c>
    </row>
    <row r="98" spans="1:16" ht="17.25" customHeight="1">
      <c r="A98" s="48">
        <v>86</v>
      </c>
      <c r="B98" s="32" t="s">
        <v>521</v>
      </c>
      <c r="C98" s="33" t="s">
        <v>27</v>
      </c>
      <c r="D98" s="34" t="s">
        <v>446</v>
      </c>
      <c r="E98" s="34" t="s">
        <v>522</v>
      </c>
      <c r="F98" s="34" t="s">
        <v>157</v>
      </c>
      <c r="G98" s="34" t="s">
        <v>319</v>
      </c>
      <c r="H98" s="34" t="s">
        <v>106</v>
      </c>
      <c r="I98" s="30">
        <v>2.68</v>
      </c>
      <c r="J98" s="34" t="s">
        <v>116</v>
      </c>
      <c r="K98" s="34" t="s">
        <v>17</v>
      </c>
      <c r="L98" s="19">
        <v>1937500</v>
      </c>
      <c r="M98" s="36" t="s">
        <v>4</v>
      </c>
      <c r="N98" s="31"/>
      <c r="O98" s="10" t="s">
        <v>760</v>
      </c>
      <c r="P98" s="62">
        <v>54</v>
      </c>
    </row>
    <row r="99" spans="1:16" ht="17.25" customHeight="1">
      <c r="A99" s="48">
        <v>87</v>
      </c>
      <c r="B99" s="32" t="s">
        <v>523</v>
      </c>
      <c r="C99" s="33" t="s">
        <v>56</v>
      </c>
      <c r="D99" s="34" t="s">
        <v>524</v>
      </c>
      <c r="E99" s="34" t="s">
        <v>525</v>
      </c>
      <c r="F99" s="34" t="s">
        <v>119</v>
      </c>
      <c r="G99" s="34" t="s">
        <v>319</v>
      </c>
      <c r="H99" s="34" t="s">
        <v>106</v>
      </c>
      <c r="I99" s="30">
        <v>2.68</v>
      </c>
      <c r="J99" s="34" t="s">
        <v>116</v>
      </c>
      <c r="K99" s="34" t="s">
        <v>17</v>
      </c>
      <c r="L99" s="19">
        <v>1937500</v>
      </c>
      <c r="M99" s="36" t="s">
        <v>4</v>
      </c>
      <c r="N99" s="31"/>
      <c r="O99" s="10" t="s">
        <v>760</v>
      </c>
      <c r="P99" s="62">
        <v>55</v>
      </c>
    </row>
    <row r="100" spans="1:16" ht="17.25" customHeight="1">
      <c r="A100" s="48">
        <v>88</v>
      </c>
      <c r="B100" s="32" t="s">
        <v>526</v>
      </c>
      <c r="C100" s="33" t="s">
        <v>527</v>
      </c>
      <c r="D100" s="34" t="s">
        <v>324</v>
      </c>
      <c r="E100" s="34" t="s">
        <v>528</v>
      </c>
      <c r="F100" s="34" t="s">
        <v>149</v>
      </c>
      <c r="G100" s="34" t="s">
        <v>529</v>
      </c>
      <c r="H100" s="34" t="s">
        <v>106</v>
      </c>
      <c r="I100" s="30">
        <v>2.64</v>
      </c>
      <c r="J100" s="34" t="s">
        <v>170</v>
      </c>
      <c r="K100" s="34" t="s">
        <v>17</v>
      </c>
      <c r="L100" s="19">
        <v>1937500</v>
      </c>
      <c r="M100" s="36" t="s">
        <v>4</v>
      </c>
      <c r="N100" s="31"/>
      <c r="O100" s="10" t="s">
        <v>760</v>
      </c>
      <c r="P100" s="62">
        <v>56</v>
      </c>
    </row>
    <row r="101" spans="1:16" ht="17.25" customHeight="1">
      <c r="A101" s="48">
        <v>89</v>
      </c>
      <c r="B101" s="32" t="s">
        <v>530</v>
      </c>
      <c r="C101" s="33" t="s">
        <v>38</v>
      </c>
      <c r="D101" s="34" t="s">
        <v>265</v>
      </c>
      <c r="E101" s="34" t="s">
        <v>531</v>
      </c>
      <c r="F101" s="34" t="s">
        <v>157</v>
      </c>
      <c r="G101" s="34" t="s">
        <v>468</v>
      </c>
      <c r="H101" s="34" t="s">
        <v>106</v>
      </c>
      <c r="I101" s="30">
        <v>2.63</v>
      </c>
      <c r="J101" s="34" t="s">
        <v>116</v>
      </c>
      <c r="K101" s="34" t="s">
        <v>17</v>
      </c>
      <c r="L101" s="19">
        <v>1937500</v>
      </c>
      <c r="M101" s="36" t="s">
        <v>4</v>
      </c>
      <c r="N101" s="31"/>
      <c r="O101" s="10" t="s">
        <v>760</v>
      </c>
      <c r="P101" s="62">
        <v>57</v>
      </c>
    </row>
    <row r="102" spans="1:16" ht="17.25" customHeight="1" thickBot="1">
      <c r="A102" s="147" t="s">
        <v>3</v>
      </c>
      <c r="B102" s="145" t="s">
        <v>11</v>
      </c>
      <c r="C102" s="149"/>
      <c r="D102" s="145" t="s">
        <v>7</v>
      </c>
      <c r="E102" s="145" t="s">
        <v>176</v>
      </c>
      <c r="F102" s="147" t="s">
        <v>177</v>
      </c>
      <c r="G102" s="151" t="s">
        <v>6</v>
      </c>
      <c r="H102" s="151"/>
      <c r="I102" s="151"/>
      <c r="J102" s="152" t="s">
        <v>178</v>
      </c>
      <c r="K102" s="143" t="s">
        <v>0</v>
      </c>
      <c r="L102" s="145" t="s">
        <v>1</v>
      </c>
      <c r="M102" s="6"/>
      <c r="N102" s="5" t="s">
        <v>179</v>
      </c>
      <c r="O102" s="5" t="s">
        <v>419</v>
      </c>
      <c r="P102" s="5" t="s">
        <v>3</v>
      </c>
    </row>
    <row r="103" spans="1:16" ht="17.25" customHeight="1">
      <c r="A103" s="148"/>
      <c r="B103" s="146"/>
      <c r="C103" s="150"/>
      <c r="D103" s="146"/>
      <c r="E103" s="146"/>
      <c r="F103" s="148"/>
      <c r="G103" s="38" t="s">
        <v>180</v>
      </c>
      <c r="H103" s="38" t="s">
        <v>181</v>
      </c>
      <c r="I103" s="38" t="s">
        <v>182</v>
      </c>
      <c r="J103" s="153"/>
      <c r="K103" s="144"/>
      <c r="L103" s="146"/>
      <c r="M103" s="7"/>
      <c r="N103" s="8" t="s">
        <v>183</v>
      </c>
      <c r="O103" s="8"/>
      <c r="P103" s="8" t="s">
        <v>419</v>
      </c>
    </row>
    <row r="104" spans="1:16" ht="17.25" customHeight="1">
      <c r="A104" s="48">
        <v>90</v>
      </c>
      <c r="B104" s="32" t="s">
        <v>532</v>
      </c>
      <c r="C104" s="33" t="s">
        <v>27</v>
      </c>
      <c r="D104" s="34" t="s">
        <v>190</v>
      </c>
      <c r="E104" s="34" t="s">
        <v>191</v>
      </c>
      <c r="F104" s="34" t="s">
        <v>105</v>
      </c>
      <c r="G104" s="34" t="s">
        <v>323</v>
      </c>
      <c r="H104" s="34" t="s">
        <v>106</v>
      </c>
      <c r="I104" s="30">
        <v>2.58</v>
      </c>
      <c r="J104" s="34" t="s">
        <v>170</v>
      </c>
      <c r="K104" s="34" t="s">
        <v>17</v>
      </c>
      <c r="L104" s="19">
        <v>1937500</v>
      </c>
      <c r="M104" s="36" t="s">
        <v>4</v>
      </c>
      <c r="N104" s="31"/>
      <c r="O104" s="10" t="s">
        <v>760</v>
      </c>
      <c r="P104" s="62">
        <v>58</v>
      </c>
    </row>
    <row r="105" spans="1:16" ht="17.25" customHeight="1">
      <c r="A105" s="48">
        <v>91</v>
      </c>
      <c r="B105" s="32" t="s">
        <v>533</v>
      </c>
      <c r="C105" s="33" t="s">
        <v>101</v>
      </c>
      <c r="D105" s="34" t="s">
        <v>534</v>
      </c>
      <c r="E105" s="34" t="s">
        <v>535</v>
      </c>
      <c r="F105" s="34" t="s">
        <v>105</v>
      </c>
      <c r="G105" s="34" t="s">
        <v>323</v>
      </c>
      <c r="H105" s="34" t="s">
        <v>106</v>
      </c>
      <c r="I105" s="30">
        <v>2.58</v>
      </c>
      <c r="J105" s="34" t="s">
        <v>253</v>
      </c>
      <c r="K105" s="34" t="s">
        <v>17</v>
      </c>
      <c r="L105" s="19">
        <v>1937500</v>
      </c>
      <c r="M105" s="36" t="s">
        <v>4</v>
      </c>
      <c r="N105" s="31"/>
      <c r="O105" s="10" t="s">
        <v>760</v>
      </c>
      <c r="P105" s="62">
        <v>59</v>
      </c>
    </row>
    <row r="106" spans="1:16" ht="17.25" customHeight="1">
      <c r="A106" s="48">
        <v>92</v>
      </c>
      <c r="B106" s="32" t="s">
        <v>536</v>
      </c>
      <c r="C106" s="33" t="s">
        <v>78</v>
      </c>
      <c r="D106" s="34" t="s">
        <v>99</v>
      </c>
      <c r="E106" s="34" t="s">
        <v>537</v>
      </c>
      <c r="F106" s="34" t="s">
        <v>114</v>
      </c>
      <c r="G106" s="34" t="s">
        <v>323</v>
      </c>
      <c r="H106" s="34" t="s">
        <v>106</v>
      </c>
      <c r="I106" s="30">
        <v>2.58</v>
      </c>
      <c r="J106" s="34" t="s">
        <v>116</v>
      </c>
      <c r="K106" s="34" t="s">
        <v>17</v>
      </c>
      <c r="L106" s="19">
        <v>1937500</v>
      </c>
      <c r="M106" s="36" t="s">
        <v>4</v>
      </c>
      <c r="N106" s="31"/>
      <c r="O106" s="10" t="s">
        <v>760</v>
      </c>
      <c r="P106" s="62">
        <v>60</v>
      </c>
    </row>
    <row r="107" spans="1:16" ht="17.25" customHeight="1">
      <c r="A107" s="48">
        <v>93</v>
      </c>
      <c r="B107" s="32" t="s">
        <v>538</v>
      </c>
      <c r="C107" s="33" t="s">
        <v>539</v>
      </c>
      <c r="D107" s="34" t="s">
        <v>540</v>
      </c>
      <c r="E107" s="34" t="s">
        <v>541</v>
      </c>
      <c r="F107" s="34" t="s">
        <v>157</v>
      </c>
      <c r="G107" s="34" t="s">
        <v>323</v>
      </c>
      <c r="H107" s="34" t="s">
        <v>106</v>
      </c>
      <c r="I107" s="30">
        <v>2.58</v>
      </c>
      <c r="J107" s="34" t="s">
        <v>116</v>
      </c>
      <c r="K107" s="34" t="s">
        <v>17</v>
      </c>
      <c r="L107" s="19">
        <v>1937500</v>
      </c>
      <c r="M107" s="36" t="s">
        <v>4</v>
      </c>
      <c r="N107" s="31"/>
      <c r="O107" s="10" t="s">
        <v>760</v>
      </c>
      <c r="P107" s="62">
        <v>61</v>
      </c>
    </row>
    <row r="108" spans="1:16" ht="17.25" customHeight="1">
      <c r="A108" s="48">
        <v>94</v>
      </c>
      <c r="B108" s="32" t="s">
        <v>530</v>
      </c>
      <c r="C108" s="33" t="s">
        <v>542</v>
      </c>
      <c r="D108" s="34" t="s">
        <v>292</v>
      </c>
      <c r="E108" s="34" t="s">
        <v>543</v>
      </c>
      <c r="F108" s="34" t="s">
        <v>157</v>
      </c>
      <c r="G108" s="34" t="s">
        <v>323</v>
      </c>
      <c r="H108" s="34" t="s">
        <v>106</v>
      </c>
      <c r="I108" s="30">
        <v>2.58</v>
      </c>
      <c r="J108" s="34" t="s">
        <v>116</v>
      </c>
      <c r="K108" s="34" t="s">
        <v>17</v>
      </c>
      <c r="L108" s="19">
        <v>1937500</v>
      </c>
      <c r="M108" s="36" t="s">
        <v>4</v>
      </c>
      <c r="N108" s="31"/>
      <c r="O108" s="10" t="s">
        <v>760</v>
      </c>
      <c r="P108" s="62">
        <v>62</v>
      </c>
    </row>
    <row r="109" spans="1:16" ht="17.25" customHeight="1">
      <c r="A109" s="48">
        <v>95</v>
      </c>
      <c r="B109" s="32" t="s">
        <v>300</v>
      </c>
      <c r="C109" s="33" t="s">
        <v>24</v>
      </c>
      <c r="D109" s="34" t="s">
        <v>18</v>
      </c>
      <c r="E109" s="34" t="s">
        <v>301</v>
      </c>
      <c r="F109" s="34" t="s">
        <v>302</v>
      </c>
      <c r="G109" s="34" t="s">
        <v>544</v>
      </c>
      <c r="H109" s="34" t="s">
        <v>128</v>
      </c>
      <c r="I109" s="30">
        <v>3.92</v>
      </c>
      <c r="J109" s="34" t="s">
        <v>107</v>
      </c>
      <c r="K109" s="34" t="s">
        <v>12</v>
      </c>
      <c r="L109" s="19">
        <v>7750000</v>
      </c>
      <c r="M109" s="36" t="s">
        <v>4</v>
      </c>
      <c r="N109" s="18"/>
      <c r="O109" s="10" t="s">
        <v>743</v>
      </c>
      <c r="P109" s="67">
        <v>1</v>
      </c>
    </row>
    <row r="110" spans="1:16" ht="17.25" customHeight="1">
      <c r="A110" s="48">
        <v>96</v>
      </c>
      <c r="B110" s="32" t="s">
        <v>416</v>
      </c>
      <c r="C110" s="33" t="s">
        <v>56</v>
      </c>
      <c r="D110" s="34" t="s">
        <v>545</v>
      </c>
      <c r="E110" s="34" t="s">
        <v>546</v>
      </c>
      <c r="F110" s="34" t="s">
        <v>302</v>
      </c>
      <c r="G110" s="34" t="s">
        <v>248</v>
      </c>
      <c r="H110" s="34" t="s">
        <v>139</v>
      </c>
      <c r="I110" s="30">
        <v>3.43</v>
      </c>
      <c r="J110" s="34" t="s">
        <v>124</v>
      </c>
      <c r="K110" s="34" t="s">
        <v>13</v>
      </c>
      <c r="L110" s="19">
        <v>3875000</v>
      </c>
      <c r="M110" s="36" t="s">
        <v>4</v>
      </c>
      <c r="N110" s="18"/>
      <c r="O110" s="10" t="s">
        <v>743</v>
      </c>
      <c r="P110" s="67">
        <v>2</v>
      </c>
    </row>
    <row r="111" spans="1:16" ht="17.25" customHeight="1">
      <c r="A111" s="48">
        <v>97</v>
      </c>
      <c r="B111" s="32" t="s">
        <v>304</v>
      </c>
      <c r="C111" s="33" t="s">
        <v>29</v>
      </c>
      <c r="D111" s="34" t="s">
        <v>305</v>
      </c>
      <c r="E111" s="34" t="s">
        <v>306</v>
      </c>
      <c r="F111" s="34" t="s">
        <v>307</v>
      </c>
      <c r="G111" s="34" t="s">
        <v>145</v>
      </c>
      <c r="H111" s="34" t="s">
        <v>106</v>
      </c>
      <c r="I111" s="30">
        <v>3.3</v>
      </c>
      <c r="J111" s="34" t="s">
        <v>132</v>
      </c>
      <c r="K111" s="34" t="s">
        <v>13</v>
      </c>
      <c r="L111" s="19">
        <v>3875000</v>
      </c>
      <c r="M111" s="36" t="s">
        <v>4</v>
      </c>
      <c r="N111" s="18"/>
      <c r="O111" s="10" t="s">
        <v>743</v>
      </c>
      <c r="P111" s="67">
        <v>3</v>
      </c>
    </row>
    <row r="112" spans="1:16" ht="17.25" customHeight="1">
      <c r="A112" s="48">
        <v>98</v>
      </c>
      <c r="B112" s="32" t="s">
        <v>329</v>
      </c>
      <c r="C112" s="33" t="s">
        <v>22</v>
      </c>
      <c r="D112" s="34" t="s">
        <v>134</v>
      </c>
      <c r="E112" s="34" t="s">
        <v>330</v>
      </c>
      <c r="F112" s="34" t="s">
        <v>307</v>
      </c>
      <c r="G112" s="34" t="s">
        <v>127</v>
      </c>
      <c r="H112" s="34" t="s">
        <v>106</v>
      </c>
      <c r="I112" s="30">
        <v>3.4</v>
      </c>
      <c r="J112" s="34" t="s">
        <v>170</v>
      </c>
      <c r="K112" s="34" t="s">
        <v>13</v>
      </c>
      <c r="L112" s="19">
        <v>3875000</v>
      </c>
      <c r="M112" s="36" t="s">
        <v>4</v>
      </c>
      <c r="N112" s="18"/>
      <c r="O112" s="10" t="s">
        <v>743</v>
      </c>
      <c r="P112" s="67">
        <v>4</v>
      </c>
    </row>
    <row r="113" spans="1:16" ht="17.25" customHeight="1">
      <c r="A113" s="48">
        <v>99</v>
      </c>
      <c r="B113" s="32" t="s">
        <v>331</v>
      </c>
      <c r="C113" s="33" t="s">
        <v>332</v>
      </c>
      <c r="D113" s="34" t="s">
        <v>333</v>
      </c>
      <c r="E113" s="34" t="s">
        <v>334</v>
      </c>
      <c r="F113" s="34" t="s">
        <v>302</v>
      </c>
      <c r="G113" s="34" t="s">
        <v>169</v>
      </c>
      <c r="H113" s="34" t="s">
        <v>106</v>
      </c>
      <c r="I113" s="30">
        <v>3.2</v>
      </c>
      <c r="J113" s="34" t="s">
        <v>142</v>
      </c>
      <c r="K113" s="34" t="s">
        <v>17</v>
      </c>
      <c r="L113" s="19">
        <v>1937500</v>
      </c>
      <c r="M113" s="36" t="s">
        <v>4</v>
      </c>
      <c r="N113" s="18"/>
      <c r="O113" s="10" t="s">
        <v>743</v>
      </c>
      <c r="P113" s="67">
        <v>5</v>
      </c>
    </row>
    <row r="114" spans="1:16" ht="17.25" customHeight="1">
      <c r="A114" s="48">
        <v>100</v>
      </c>
      <c r="B114" s="32" t="s">
        <v>310</v>
      </c>
      <c r="C114" s="33" t="s">
        <v>37</v>
      </c>
      <c r="D114" s="34" t="s">
        <v>159</v>
      </c>
      <c r="E114" s="34" t="s">
        <v>311</v>
      </c>
      <c r="F114" s="34" t="s">
        <v>307</v>
      </c>
      <c r="G114" s="34" t="s">
        <v>339</v>
      </c>
      <c r="H114" s="34" t="s">
        <v>128</v>
      </c>
      <c r="I114" s="30">
        <v>2.82</v>
      </c>
      <c r="J114" s="34" t="s">
        <v>124</v>
      </c>
      <c r="K114" s="34" t="s">
        <v>17</v>
      </c>
      <c r="L114" s="19">
        <v>1937500</v>
      </c>
      <c r="M114" s="36" t="s">
        <v>4</v>
      </c>
      <c r="N114" s="18"/>
      <c r="O114" s="10" t="s">
        <v>743</v>
      </c>
      <c r="P114" s="67">
        <v>6</v>
      </c>
    </row>
    <row r="115" spans="1:16" ht="17.25" customHeight="1">
      <c r="A115" s="48">
        <v>101</v>
      </c>
      <c r="B115" s="32" t="s">
        <v>547</v>
      </c>
      <c r="C115" s="33" t="s">
        <v>68</v>
      </c>
      <c r="D115" s="34" t="s">
        <v>548</v>
      </c>
      <c r="E115" s="34" t="s">
        <v>549</v>
      </c>
      <c r="F115" s="34" t="s">
        <v>307</v>
      </c>
      <c r="G115" s="34" t="s">
        <v>550</v>
      </c>
      <c r="H115" s="34" t="s">
        <v>128</v>
      </c>
      <c r="I115" s="30">
        <v>2.52</v>
      </c>
      <c r="J115" s="34" t="s">
        <v>129</v>
      </c>
      <c r="K115" s="34" t="s">
        <v>17</v>
      </c>
      <c r="L115" s="19">
        <v>1937500</v>
      </c>
      <c r="M115" s="36" t="s">
        <v>4</v>
      </c>
      <c r="N115" s="18"/>
      <c r="O115" s="10" t="s">
        <v>743</v>
      </c>
      <c r="P115" s="67">
        <v>7</v>
      </c>
    </row>
    <row r="116" spans="1:16" ht="17.25" customHeight="1">
      <c r="A116" s="48">
        <v>102</v>
      </c>
      <c r="B116" s="32" t="s">
        <v>551</v>
      </c>
      <c r="C116" s="33" t="s">
        <v>552</v>
      </c>
      <c r="D116" s="34" t="s">
        <v>553</v>
      </c>
      <c r="E116" s="34" t="s">
        <v>554</v>
      </c>
      <c r="F116" s="34" t="s">
        <v>302</v>
      </c>
      <c r="G116" s="34" t="s">
        <v>555</v>
      </c>
      <c r="H116" s="34" t="s">
        <v>106</v>
      </c>
      <c r="I116" s="30">
        <v>2.5</v>
      </c>
      <c r="J116" s="34" t="s">
        <v>132</v>
      </c>
      <c r="K116" s="34" t="s">
        <v>17</v>
      </c>
      <c r="L116" s="19">
        <v>1937500</v>
      </c>
      <c r="M116" s="36" t="s">
        <v>4</v>
      </c>
      <c r="N116" s="18"/>
      <c r="O116" s="10" t="s">
        <v>743</v>
      </c>
      <c r="P116" s="67">
        <v>8</v>
      </c>
    </row>
    <row r="117" spans="1:16" ht="17.25" customHeight="1">
      <c r="A117" s="48">
        <v>103</v>
      </c>
      <c r="B117" s="32" t="s">
        <v>313</v>
      </c>
      <c r="C117" s="33" t="s">
        <v>72</v>
      </c>
      <c r="D117" s="34" t="s">
        <v>314</v>
      </c>
      <c r="E117" s="34" t="s">
        <v>315</v>
      </c>
      <c r="F117" s="34" t="s">
        <v>307</v>
      </c>
      <c r="G117" s="34" t="s">
        <v>192</v>
      </c>
      <c r="H117" s="34" t="s">
        <v>106</v>
      </c>
      <c r="I117" s="30">
        <v>3.05</v>
      </c>
      <c r="J117" s="34" t="s">
        <v>116</v>
      </c>
      <c r="K117" s="34" t="s">
        <v>17</v>
      </c>
      <c r="L117" s="19">
        <v>1937500</v>
      </c>
      <c r="M117" s="36" t="s">
        <v>4</v>
      </c>
      <c r="N117" s="18"/>
      <c r="O117" s="10" t="s">
        <v>743</v>
      </c>
      <c r="P117" s="67">
        <v>9</v>
      </c>
    </row>
    <row r="118" spans="1:16" ht="17.25" customHeight="1">
      <c r="A118" s="48">
        <v>104</v>
      </c>
      <c r="B118" s="32" t="s">
        <v>320</v>
      </c>
      <c r="C118" s="33" t="s">
        <v>72</v>
      </c>
      <c r="D118" s="34" t="s">
        <v>321</v>
      </c>
      <c r="E118" s="34" t="s">
        <v>322</v>
      </c>
      <c r="F118" s="34" t="s">
        <v>302</v>
      </c>
      <c r="G118" s="34" t="s">
        <v>213</v>
      </c>
      <c r="H118" s="34" t="s">
        <v>106</v>
      </c>
      <c r="I118" s="30">
        <v>2.9</v>
      </c>
      <c r="J118" s="34" t="s">
        <v>116</v>
      </c>
      <c r="K118" s="34" t="s">
        <v>17</v>
      </c>
      <c r="L118" s="19">
        <v>1937500</v>
      </c>
      <c r="M118" s="36" t="s">
        <v>4</v>
      </c>
      <c r="N118" s="18"/>
      <c r="O118" s="10" t="s">
        <v>743</v>
      </c>
      <c r="P118" s="67">
        <v>10</v>
      </c>
    </row>
    <row r="119" spans="1:16" ht="17.25" customHeight="1">
      <c r="A119" s="48">
        <v>105</v>
      </c>
      <c r="B119" s="32" t="s">
        <v>556</v>
      </c>
      <c r="C119" s="33" t="s">
        <v>22</v>
      </c>
      <c r="D119" s="34" t="s">
        <v>557</v>
      </c>
      <c r="E119" s="34" t="s">
        <v>558</v>
      </c>
      <c r="F119" s="34" t="s">
        <v>302</v>
      </c>
      <c r="G119" s="34" t="s">
        <v>213</v>
      </c>
      <c r="H119" s="34" t="s">
        <v>106</v>
      </c>
      <c r="I119" s="30">
        <v>2.9</v>
      </c>
      <c r="J119" s="34" t="s">
        <v>150</v>
      </c>
      <c r="K119" s="34" t="s">
        <v>17</v>
      </c>
      <c r="L119" s="19">
        <v>1937500</v>
      </c>
      <c r="M119" s="36" t="s">
        <v>4</v>
      </c>
      <c r="N119" s="18"/>
      <c r="O119" s="10" t="s">
        <v>743</v>
      </c>
      <c r="P119" s="67">
        <v>11</v>
      </c>
    </row>
    <row r="120" spans="1:16" ht="17.25" customHeight="1">
      <c r="A120" s="48">
        <v>106</v>
      </c>
      <c r="B120" s="32" t="s">
        <v>316</v>
      </c>
      <c r="C120" s="33" t="s">
        <v>24</v>
      </c>
      <c r="D120" s="34" t="s">
        <v>317</v>
      </c>
      <c r="E120" s="34" t="s">
        <v>318</v>
      </c>
      <c r="F120" s="34" t="s">
        <v>307</v>
      </c>
      <c r="G120" s="34" t="s">
        <v>395</v>
      </c>
      <c r="H120" s="34" t="s">
        <v>106</v>
      </c>
      <c r="I120" s="30">
        <v>2.75</v>
      </c>
      <c r="J120" s="34" t="s">
        <v>158</v>
      </c>
      <c r="K120" s="34" t="s">
        <v>17</v>
      </c>
      <c r="L120" s="19">
        <v>1937500</v>
      </c>
      <c r="M120" s="36" t="s">
        <v>4</v>
      </c>
      <c r="N120" s="18"/>
      <c r="O120" s="10" t="s">
        <v>743</v>
      </c>
      <c r="P120" s="67">
        <v>12</v>
      </c>
    </row>
    <row r="121" spans="1:16" ht="17.25" customHeight="1">
      <c r="A121" s="48">
        <v>107</v>
      </c>
      <c r="B121" s="32" t="s">
        <v>325</v>
      </c>
      <c r="C121" s="33" t="s">
        <v>47</v>
      </c>
      <c r="D121" s="34" t="s">
        <v>326</v>
      </c>
      <c r="E121" s="34" t="s">
        <v>327</v>
      </c>
      <c r="F121" s="34" t="s">
        <v>307</v>
      </c>
      <c r="G121" s="34" t="s">
        <v>395</v>
      </c>
      <c r="H121" s="34" t="s">
        <v>106</v>
      </c>
      <c r="I121" s="30">
        <v>2.75</v>
      </c>
      <c r="J121" s="34" t="s">
        <v>116</v>
      </c>
      <c r="K121" s="34" t="s">
        <v>17</v>
      </c>
      <c r="L121" s="19">
        <v>1937500</v>
      </c>
      <c r="M121" s="36" t="s">
        <v>4</v>
      </c>
      <c r="N121" s="18"/>
      <c r="O121" s="10" t="s">
        <v>743</v>
      </c>
      <c r="P121" s="67">
        <v>13</v>
      </c>
    </row>
    <row r="122" spans="1:16" ht="17.25" customHeight="1">
      <c r="A122" s="48">
        <v>108</v>
      </c>
      <c r="B122" s="32" t="s">
        <v>769</v>
      </c>
      <c r="C122" s="33" t="s">
        <v>42</v>
      </c>
      <c r="D122" s="34" t="s">
        <v>196</v>
      </c>
      <c r="E122" s="34" t="s">
        <v>770</v>
      </c>
      <c r="F122" s="34" t="s">
        <v>771</v>
      </c>
      <c r="G122" s="34" t="s">
        <v>145</v>
      </c>
      <c r="H122" s="60" t="s">
        <v>139</v>
      </c>
      <c r="I122" s="61">
        <f>H122+G122</f>
        <v>3.38</v>
      </c>
      <c r="J122" s="34" t="s">
        <v>267</v>
      </c>
      <c r="K122" s="34" t="s">
        <v>12</v>
      </c>
      <c r="L122" s="19">
        <v>7750000</v>
      </c>
      <c r="M122" s="36" t="s">
        <v>4</v>
      </c>
      <c r="N122" s="18"/>
      <c r="O122" s="10" t="s">
        <v>839</v>
      </c>
      <c r="P122" s="1">
        <v>1</v>
      </c>
    </row>
    <row r="123" spans="1:16" ht="17.25" customHeight="1">
      <c r="A123" s="48">
        <v>109</v>
      </c>
      <c r="B123" s="32" t="s">
        <v>772</v>
      </c>
      <c r="C123" s="33" t="s">
        <v>24</v>
      </c>
      <c r="D123" s="34" t="s">
        <v>18</v>
      </c>
      <c r="E123" s="34" t="s">
        <v>773</v>
      </c>
      <c r="F123" s="34" t="s">
        <v>774</v>
      </c>
      <c r="G123" s="34" t="s">
        <v>189</v>
      </c>
      <c r="H123" s="34" t="s">
        <v>128</v>
      </c>
      <c r="I123" s="30">
        <v>3.12</v>
      </c>
      <c r="J123" s="34" t="s">
        <v>412</v>
      </c>
      <c r="K123" s="34" t="s">
        <v>17</v>
      </c>
      <c r="L123" s="19">
        <v>1937500</v>
      </c>
      <c r="M123" s="36" t="s">
        <v>4</v>
      </c>
      <c r="N123" s="18"/>
      <c r="O123" s="10" t="s">
        <v>839</v>
      </c>
      <c r="P123" s="1">
        <v>2</v>
      </c>
    </row>
    <row r="124" spans="1:16" ht="17.25" customHeight="1">
      <c r="A124" s="48">
        <v>110</v>
      </c>
      <c r="B124" s="32" t="s">
        <v>421</v>
      </c>
      <c r="C124" s="33" t="s">
        <v>38</v>
      </c>
      <c r="D124" s="34" t="s">
        <v>137</v>
      </c>
      <c r="E124" s="34" t="s">
        <v>775</v>
      </c>
      <c r="F124" s="34" t="s">
        <v>774</v>
      </c>
      <c r="G124" s="34" t="s">
        <v>189</v>
      </c>
      <c r="H124" s="34" t="s">
        <v>139</v>
      </c>
      <c r="I124" s="30">
        <v>3.08</v>
      </c>
      <c r="J124" s="34" t="s">
        <v>412</v>
      </c>
      <c r="K124" s="34" t="s">
        <v>17</v>
      </c>
      <c r="L124" s="19">
        <v>1937500</v>
      </c>
      <c r="M124" s="36" t="s">
        <v>4</v>
      </c>
      <c r="N124" s="18"/>
      <c r="O124" s="10" t="s">
        <v>839</v>
      </c>
      <c r="P124" s="1">
        <v>3</v>
      </c>
    </row>
    <row r="125" spans="1:16" ht="17.25" customHeight="1">
      <c r="A125" s="48">
        <v>111</v>
      </c>
      <c r="B125" s="32" t="s">
        <v>776</v>
      </c>
      <c r="C125" s="33" t="s">
        <v>45</v>
      </c>
      <c r="D125" s="34" t="s">
        <v>218</v>
      </c>
      <c r="E125" s="34" t="s">
        <v>777</v>
      </c>
      <c r="F125" s="34" t="s">
        <v>774</v>
      </c>
      <c r="G125" s="34" t="s">
        <v>189</v>
      </c>
      <c r="H125" s="34" t="s">
        <v>139</v>
      </c>
      <c r="I125" s="30">
        <v>3.08</v>
      </c>
      <c r="J125" s="34" t="s">
        <v>412</v>
      </c>
      <c r="K125" s="34" t="s">
        <v>17</v>
      </c>
      <c r="L125" s="19">
        <v>1937500</v>
      </c>
      <c r="M125" s="36" t="s">
        <v>4</v>
      </c>
      <c r="N125" s="18"/>
      <c r="O125" s="10" t="s">
        <v>839</v>
      </c>
      <c r="P125" s="1">
        <v>4</v>
      </c>
    </row>
    <row r="126" spans="1:16" ht="17.25" customHeight="1">
      <c r="A126" s="48">
        <v>112</v>
      </c>
      <c r="B126" s="32" t="s">
        <v>778</v>
      </c>
      <c r="C126" s="33" t="s">
        <v>72</v>
      </c>
      <c r="D126" s="34" t="s">
        <v>263</v>
      </c>
      <c r="E126" s="34" t="s">
        <v>779</v>
      </c>
      <c r="F126" s="34" t="s">
        <v>771</v>
      </c>
      <c r="G126" s="34" t="s">
        <v>210</v>
      </c>
      <c r="H126" s="34" t="s">
        <v>139</v>
      </c>
      <c r="I126" s="30">
        <v>2.93</v>
      </c>
      <c r="J126" s="34" t="s">
        <v>124</v>
      </c>
      <c r="K126" s="34" t="s">
        <v>17</v>
      </c>
      <c r="L126" s="19">
        <v>1937500</v>
      </c>
      <c r="M126" s="36" t="s">
        <v>4</v>
      </c>
      <c r="N126" s="18"/>
      <c r="O126" s="10" t="s">
        <v>839</v>
      </c>
      <c r="P126" s="1">
        <v>5</v>
      </c>
    </row>
    <row r="127" spans="1:16" ht="17.25" customHeight="1">
      <c r="A127" s="48">
        <v>113</v>
      </c>
      <c r="B127" s="32" t="s">
        <v>780</v>
      </c>
      <c r="C127" s="33" t="s">
        <v>35</v>
      </c>
      <c r="D127" s="34" t="s">
        <v>781</v>
      </c>
      <c r="E127" s="34" t="s">
        <v>782</v>
      </c>
      <c r="F127" s="34" t="s">
        <v>771</v>
      </c>
      <c r="G127" s="34" t="s">
        <v>600</v>
      </c>
      <c r="H127" s="34" t="s">
        <v>139</v>
      </c>
      <c r="I127" s="30">
        <v>2.88</v>
      </c>
      <c r="J127" s="34" t="s">
        <v>267</v>
      </c>
      <c r="K127" s="34" t="s">
        <v>17</v>
      </c>
      <c r="L127" s="19">
        <v>1937500</v>
      </c>
      <c r="M127" s="36" t="s">
        <v>4</v>
      </c>
      <c r="N127" s="18"/>
      <c r="O127" s="10" t="s">
        <v>839</v>
      </c>
      <c r="P127" s="1">
        <v>6</v>
      </c>
    </row>
    <row r="128" spans="1:16" ht="17.25" customHeight="1">
      <c r="A128" s="48">
        <v>114</v>
      </c>
      <c r="B128" s="32" t="s">
        <v>26</v>
      </c>
      <c r="C128" s="33" t="s">
        <v>783</v>
      </c>
      <c r="D128" s="34" t="s">
        <v>784</v>
      </c>
      <c r="E128" s="34" t="s">
        <v>785</v>
      </c>
      <c r="F128" s="34" t="s">
        <v>771</v>
      </c>
      <c r="G128" s="34" t="s">
        <v>339</v>
      </c>
      <c r="H128" s="60" t="s">
        <v>128</v>
      </c>
      <c r="I128" s="61">
        <f>H128+G128</f>
        <v>2.8200000000000003</v>
      </c>
      <c r="J128" s="34" t="s">
        <v>124</v>
      </c>
      <c r="K128" s="34" t="s">
        <v>17</v>
      </c>
      <c r="L128" s="19">
        <v>1937500</v>
      </c>
      <c r="M128" s="36" t="s">
        <v>4</v>
      </c>
      <c r="N128" s="18"/>
      <c r="O128" s="10" t="s">
        <v>839</v>
      </c>
      <c r="P128" s="1">
        <v>7</v>
      </c>
    </row>
    <row r="129" spans="1:16" ht="17.25" customHeight="1">
      <c r="A129" s="48">
        <v>115</v>
      </c>
      <c r="B129" s="32" t="s">
        <v>786</v>
      </c>
      <c r="C129" s="33" t="s">
        <v>54</v>
      </c>
      <c r="D129" s="34" t="s">
        <v>787</v>
      </c>
      <c r="E129" s="34" t="s">
        <v>788</v>
      </c>
      <c r="F129" s="34" t="s">
        <v>789</v>
      </c>
      <c r="G129" s="34" t="s">
        <v>529</v>
      </c>
      <c r="H129" s="34" t="s">
        <v>128</v>
      </c>
      <c r="I129" s="30">
        <v>2.76</v>
      </c>
      <c r="J129" s="34" t="s">
        <v>247</v>
      </c>
      <c r="K129" s="34" t="s">
        <v>17</v>
      </c>
      <c r="L129" s="19">
        <v>1937500</v>
      </c>
      <c r="M129" s="36" t="s">
        <v>4</v>
      </c>
      <c r="N129" s="18"/>
      <c r="O129" s="10" t="s">
        <v>839</v>
      </c>
      <c r="P129" s="1">
        <v>8</v>
      </c>
    </row>
    <row r="130" spans="1:16" ht="17.25" customHeight="1">
      <c r="A130" s="48">
        <v>116</v>
      </c>
      <c r="B130" s="32" t="s">
        <v>790</v>
      </c>
      <c r="C130" s="33" t="s">
        <v>39</v>
      </c>
      <c r="D130" s="34" t="s">
        <v>791</v>
      </c>
      <c r="E130" s="34" t="s">
        <v>792</v>
      </c>
      <c r="F130" s="34" t="s">
        <v>774</v>
      </c>
      <c r="G130" s="34" t="s">
        <v>339</v>
      </c>
      <c r="H130" s="34" t="s">
        <v>106</v>
      </c>
      <c r="I130" s="30">
        <v>2.7</v>
      </c>
      <c r="J130" s="34" t="s">
        <v>124</v>
      </c>
      <c r="K130" s="34" t="s">
        <v>17</v>
      </c>
      <c r="L130" s="19">
        <v>1937500</v>
      </c>
      <c r="M130" s="36" t="s">
        <v>4</v>
      </c>
      <c r="N130" s="18"/>
      <c r="O130" s="10" t="s">
        <v>839</v>
      </c>
      <c r="P130" s="1">
        <v>9</v>
      </c>
    </row>
    <row r="131" spans="1:16" ht="17.25" customHeight="1">
      <c r="A131" s="48">
        <v>117</v>
      </c>
      <c r="B131" s="32" t="s">
        <v>793</v>
      </c>
      <c r="C131" s="33" t="s">
        <v>69</v>
      </c>
      <c r="D131" s="34" t="s">
        <v>326</v>
      </c>
      <c r="E131" s="34" t="s">
        <v>794</v>
      </c>
      <c r="F131" s="34" t="s">
        <v>774</v>
      </c>
      <c r="G131" s="34" t="s">
        <v>555</v>
      </c>
      <c r="H131" s="60" t="s">
        <v>128</v>
      </c>
      <c r="I131" s="61">
        <f>H131+G131</f>
        <v>2.62</v>
      </c>
      <c r="J131" s="34" t="s">
        <v>267</v>
      </c>
      <c r="K131" s="34" t="s">
        <v>17</v>
      </c>
      <c r="L131" s="19">
        <v>1937500</v>
      </c>
      <c r="M131" s="36" t="s">
        <v>4</v>
      </c>
      <c r="N131" s="18"/>
      <c r="O131" s="10" t="s">
        <v>839</v>
      </c>
      <c r="P131" s="1">
        <v>10</v>
      </c>
    </row>
    <row r="132" spans="1:16" ht="17.25" customHeight="1">
      <c r="A132" s="48">
        <v>118</v>
      </c>
      <c r="B132" s="32" t="s">
        <v>795</v>
      </c>
      <c r="C132" s="33" t="s">
        <v>35</v>
      </c>
      <c r="D132" s="34" t="s">
        <v>796</v>
      </c>
      <c r="E132" s="34" t="s">
        <v>797</v>
      </c>
      <c r="F132" s="34" t="s">
        <v>789</v>
      </c>
      <c r="G132" s="34" t="s">
        <v>481</v>
      </c>
      <c r="H132" s="60" t="s">
        <v>139</v>
      </c>
      <c r="I132" s="61">
        <f>H132+G132</f>
        <v>2.5</v>
      </c>
      <c r="J132" s="34" t="s">
        <v>124</v>
      </c>
      <c r="K132" s="60" t="s">
        <v>17</v>
      </c>
      <c r="L132" s="19">
        <v>1937500</v>
      </c>
      <c r="M132" s="36" t="s">
        <v>4</v>
      </c>
      <c r="N132" s="18"/>
      <c r="O132" s="10" t="s">
        <v>839</v>
      </c>
      <c r="P132" s="1">
        <v>11</v>
      </c>
    </row>
    <row r="133" spans="1:16" ht="17.25" customHeight="1">
      <c r="A133" s="48">
        <v>119</v>
      </c>
      <c r="B133" s="32" t="s">
        <v>798</v>
      </c>
      <c r="C133" s="33" t="s">
        <v>25</v>
      </c>
      <c r="D133" s="34" t="s">
        <v>799</v>
      </c>
      <c r="E133" s="34" t="s">
        <v>800</v>
      </c>
      <c r="F133" s="34" t="s">
        <v>789</v>
      </c>
      <c r="G133" s="34" t="s">
        <v>801</v>
      </c>
      <c r="H133" s="34" t="s">
        <v>106</v>
      </c>
      <c r="I133" s="30">
        <v>3.07</v>
      </c>
      <c r="J133" s="34" t="s">
        <v>170</v>
      </c>
      <c r="K133" s="34" t="s">
        <v>17</v>
      </c>
      <c r="L133" s="19">
        <v>1937500</v>
      </c>
      <c r="M133" s="36" t="s">
        <v>4</v>
      </c>
      <c r="N133" s="18"/>
      <c r="O133" s="10" t="s">
        <v>839</v>
      </c>
      <c r="P133" s="1">
        <v>12</v>
      </c>
    </row>
    <row r="134" spans="1:16" ht="17.25" customHeight="1">
      <c r="A134" s="48">
        <v>120</v>
      </c>
      <c r="B134" s="32" t="s">
        <v>802</v>
      </c>
      <c r="C134" s="33" t="s">
        <v>39</v>
      </c>
      <c r="D134" s="34" t="s">
        <v>803</v>
      </c>
      <c r="E134" s="34" t="s">
        <v>804</v>
      </c>
      <c r="F134" s="34" t="s">
        <v>789</v>
      </c>
      <c r="G134" s="34" t="s">
        <v>801</v>
      </c>
      <c r="H134" s="34" t="s">
        <v>106</v>
      </c>
      <c r="I134" s="30">
        <v>3.07</v>
      </c>
      <c r="J134" s="34" t="s">
        <v>111</v>
      </c>
      <c r="K134" s="34" t="s">
        <v>17</v>
      </c>
      <c r="L134" s="19">
        <v>1937500</v>
      </c>
      <c r="M134" s="36" t="s">
        <v>4</v>
      </c>
      <c r="N134" s="18"/>
      <c r="O134" s="10" t="s">
        <v>839</v>
      </c>
      <c r="P134" s="1">
        <v>13</v>
      </c>
    </row>
    <row r="135" spans="1:16" ht="17.25" customHeight="1">
      <c r="A135" s="48">
        <v>121</v>
      </c>
      <c r="B135" s="32" t="s">
        <v>805</v>
      </c>
      <c r="C135" s="33" t="s">
        <v>94</v>
      </c>
      <c r="D135" s="34" t="s">
        <v>491</v>
      </c>
      <c r="E135" s="34" t="s">
        <v>806</v>
      </c>
      <c r="F135" s="34" t="s">
        <v>771</v>
      </c>
      <c r="G135" s="34" t="s">
        <v>206</v>
      </c>
      <c r="H135" s="34" t="s">
        <v>106</v>
      </c>
      <c r="I135" s="30">
        <v>2.95</v>
      </c>
      <c r="J135" s="34" t="s">
        <v>163</v>
      </c>
      <c r="K135" s="34" t="s">
        <v>17</v>
      </c>
      <c r="L135" s="19">
        <v>1937500</v>
      </c>
      <c r="M135" s="36" t="s">
        <v>4</v>
      </c>
      <c r="N135" s="18"/>
      <c r="O135" s="10" t="s">
        <v>839</v>
      </c>
      <c r="P135" s="1">
        <v>14</v>
      </c>
    </row>
    <row r="136" spans="1:16" ht="17.25" customHeight="1" thickBot="1">
      <c r="A136" s="147" t="s">
        <v>3</v>
      </c>
      <c r="B136" s="145" t="s">
        <v>11</v>
      </c>
      <c r="C136" s="149"/>
      <c r="D136" s="145" t="s">
        <v>7</v>
      </c>
      <c r="E136" s="145" t="s">
        <v>176</v>
      </c>
      <c r="F136" s="147" t="s">
        <v>177</v>
      </c>
      <c r="G136" s="151" t="s">
        <v>6</v>
      </c>
      <c r="H136" s="151"/>
      <c r="I136" s="151"/>
      <c r="J136" s="152" t="s">
        <v>178</v>
      </c>
      <c r="K136" s="143" t="s">
        <v>0</v>
      </c>
      <c r="L136" s="145" t="s">
        <v>1</v>
      </c>
      <c r="M136" s="6"/>
      <c r="N136" s="5" t="s">
        <v>179</v>
      </c>
      <c r="O136" s="5" t="s">
        <v>419</v>
      </c>
      <c r="P136" s="5" t="s">
        <v>3</v>
      </c>
    </row>
    <row r="137" spans="1:16" ht="17.25" customHeight="1">
      <c r="A137" s="148"/>
      <c r="B137" s="146"/>
      <c r="C137" s="150"/>
      <c r="D137" s="146"/>
      <c r="E137" s="146"/>
      <c r="F137" s="148"/>
      <c r="G137" s="38" t="s">
        <v>180</v>
      </c>
      <c r="H137" s="38" t="s">
        <v>181</v>
      </c>
      <c r="I137" s="38" t="s">
        <v>182</v>
      </c>
      <c r="J137" s="153"/>
      <c r="K137" s="144"/>
      <c r="L137" s="146"/>
      <c r="M137" s="7"/>
      <c r="N137" s="8" t="s">
        <v>183</v>
      </c>
      <c r="O137" s="8"/>
      <c r="P137" s="8" t="s">
        <v>419</v>
      </c>
    </row>
    <row r="138" spans="1:16" s="121" customFormat="1" ht="17.25" customHeight="1">
      <c r="A138" s="48">
        <v>122</v>
      </c>
      <c r="B138" s="32" t="s">
        <v>807</v>
      </c>
      <c r="C138" s="33" t="s">
        <v>39</v>
      </c>
      <c r="D138" s="34" t="s">
        <v>808</v>
      </c>
      <c r="E138" s="34" t="s">
        <v>809</v>
      </c>
      <c r="F138" s="34" t="s">
        <v>789</v>
      </c>
      <c r="G138" s="34" t="s">
        <v>617</v>
      </c>
      <c r="H138" s="34" t="s">
        <v>106</v>
      </c>
      <c r="I138" s="30">
        <v>2.86</v>
      </c>
      <c r="J138" s="34" t="s">
        <v>338</v>
      </c>
      <c r="K138" s="34" t="s">
        <v>17</v>
      </c>
      <c r="L138" s="19">
        <v>1937500</v>
      </c>
      <c r="M138" s="36" t="s">
        <v>4</v>
      </c>
      <c r="N138" s="120"/>
      <c r="O138" s="10" t="s">
        <v>839</v>
      </c>
      <c r="P138" s="1">
        <v>15</v>
      </c>
    </row>
    <row r="139" spans="1:16" ht="17.25" customHeight="1">
      <c r="A139" s="48">
        <v>123</v>
      </c>
      <c r="B139" s="32" t="s">
        <v>31</v>
      </c>
      <c r="C139" s="33" t="s">
        <v>55</v>
      </c>
      <c r="D139" s="34" t="s">
        <v>810</v>
      </c>
      <c r="E139" s="34" t="s">
        <v>811</v>
      </c>
      <c r="F139" s="34" t="s">
        <v>771</v>
      </c>
      <c r="G139" s="34" t="s">
        <v>600</v>
      </c>
      <c r="H139" s="34" t="s">
        <v>106</v>
      </c>
      <c r="I139" s="30">
        <v>2.8</v>
      </c>
      <c r="J139" s="34" t="s">
        <v>170</v>
      </c>
      <c r="K139" s="34" t="s">
        <v>17</v>
      </c>
      <c r="L139" s="19">
        <v>1937500</v>
      </c>
      <c r="M139" s="36" t="s">
        <v>4</v>
      </c>
      <c r="N139" s="18"/>
      <c r="O139" s="10" t="s">
        <v>839</v>
      </c>
      <c r="P139" s="1">
        <v>16</v>
      </c>
    </row>
    <row r="140" spans="1:16" ht="17.25" customHeight="1">
      <c r="A140" s="48">
        <v>124</v>
      </c>
      <c r="B140" s="32" t="s">
        <v>812</v>
      </c>
      <c r="C140" s="33" t="s">
        <v>56</v>
      </c>
      <c r="D140" s="34" t="s">
        <v>813</v>
      </c>
      <c r="E140" s="34" t="s">
        <v>814</v>
      </c>
      <c r="F140" s="34" t="s">
        <v>789</v>
      </c>
      <c r="G140" s="34" t="s">
        <v>319</v>
      </c>
      <c r="H140" s="60" t="s">
        <v>139</v>
      </c>
      <c r="I140" s="61">
        <f>H140+G140</f>
        <v>2.7600000000000002</v>
      </c>
      <c r="J140" s="34" t="s">
        <v>161</v>
      </c>
      <c r="K140" s="34" t="s">
        <v>17</v>
      </c>
      <c r="L140" s="19">
        <v>1937500</v>
      </c>
      <c r="M140" s="36" t="s">
        <v>4</v>
      </c>
      <c r="N140" s="18"/>
      <c r="O140" s="10" t="s">
        <v>839</v>
      </c>
      <c r="P140" s="1">
        <v>17</v>
      </c>
    </row>
    <row r="141" spans="1:16" ht="17.25" customHeight="1">
      <c r="A141" s="48">
        <v>125</v>
      </c>
      <c r="B141" s="32" t="s">
        <v>815</v>
      </c>
      <c r="C141" s="33" t="s">
        <v>38</v>
      </c>
      <c r="D141" s="34" t="s">
        <v>112</v>
      </c>
      <c r="E141" s="34" t="s">
        <v>816</v>
      </c>
      <c r="F141" s="34" t="s">
        <v>789</v>
      </c>
      <c r="G141" s="34" t="s">
        <v>529</v>
      </c>
      <c r="H141" s="34" t="s">
        <v>139</v>
      </c>
      <c r="I141" s="30">
        <v>2.72</v>
      </c>
      <c r="J141" s="34" t="s">
        <v>158</v>
      </c>
      <c r="K141" s="34" t="s">
        <v>17</v>
      </c>
      <c r="L141" s="19">
        <v>1937500</v>
      </c>
      <c r="M141" s="36" t="s">
        <v>4</v>
      </c>
      <c r="N141" s="18"/>
      <c r="O141" s="10" t="s">
        <v>839</v>
      </c>
      <c r="P141" s="1">
        <v>18</v>
      </c>
    </row>
    <row r="142" spans="1:16" s="121" customFormat="1" ht="17.25" customHeight="1">
      <c r="A142" s="48">
        <v>126</v>
      </c>
      <c r="B142" s="32" t="s">
        <v>817</v>
      </c>
      <c r="C142" s="33" t="s">
        <v>28</v>
      </c>
      <c r="D142" s="34" t="s">
        <v>164</v>
      </c>
      <c r="E142" s="34" t="s">
        <v>818</v>
      </c>
      <c r="F142" s="34" t="s">
        <v>774</v>
      </c>
      <c r="G142" s="34" t="s">
        <v>339</v>
      </c>
      <c r="H142" s="34" t="s">
        <v>106</v>
      </c>
      <c r="I142" s="30">
        <v>2.7</v>
      </c>
      <c r="J142" s="34" t="s">
        <v>338</v>
      </c>
      <c r="K142" s="34" t="s">
        <v>17</v>
      </c>
      <c r="L142" s="19">
        <v>1937500</v>
      </c>
      <c r="M142" s="36" t="s">
        <v>4</v>
      </c>
      <c r="N142" s="120"/>
      <c r="O142" s="10" t="s">
        <v>839</v>
      </c>
      <c r="P142" s="1">
        <v>19</v>
      </c>
    </row>
    <row r="143" spans="1:16" ht="17.25" customHeight="1">
      <c r="A143" s="48">
        <v>127</v>
      </c>
      <c r="B143" s="32" t="s">
        <v>819</v>
      </c>
      <c r="C143" s="33" t="s">
        <v>78</v>
      </c>
      <c r="D143" s="34" t="s">
        <v>820</v>
      </c>
      <c r="E143" s="34" t="s">
        <v>821</v>
      </c>
      <c r="F143" s="34" t="s">
        <v>789</v>
      </c>
      <c r="G143" s="34" t="s">
        <v>319</v>
      </c>
      <c r="H143" s="34" t="s">
        <v>106</v>
      </c>
      <c r="I143" s="30">
        <v>2.68</v>
      </c>
      <c r="J143" s="34" t="s">
        <v>111</v>
      </c>
      <c r="K143" s="34" t="s">
        <v>17</v>
      </c>
      <c r="L143" s="19">
        <v>1937500</v>
      </c>
      <c r="M143" s="36" t="s">
        <v>4</v>
      </c>
      <c r="N143" s="18"/>
      <c r="O143" s="10" t="s">
        <v>839</v>
      </c>
      <c r="P143" s="1">
        <v>20</v>
      </c>
    </row>
    <row r="144" spans="1:16" ht="17.25" customHeight="1">
      <c r="A144" s="48">
        <v>128</v>
      </c>
      <c r="B144" s="32" t="s">
        <v>822</v>
      </c>
      <c r="C144" s="33" t="s">
        <v>101</v>
      </c>
      <c r="D144" s="34" t="s">
        <v>823</v>
      </c>
      <c r="E144" s="34" t="s">
        <v>824</v>
      </c>
      <c r="F144" s="34" t="s">
        <v>774</v>
      </c>
      <c r="G144" s="34" t="s">
        <v>566</v>
      </c>
      <c r="H144" s="34" t="s">
        <v>106</v>
      </c>
      <c r="I144" s="30">
        <v>2.6</v>
      </c>
      <c r="J144" s="34" t="s">
        <v>338</v>
      </c>
      <c r="K144" s="34" t="s">
        <v>17</v>
      </c>
      <c r="L144" s="19">
        <v>1937500</v>
      </c>
      <c r="M144" s="36" t="s">
        <v>4</v>
      </c>
      <c r="N144" s="18"/>
      <c r="O144" s="10" t="s">
        <v>839</v>
      </c>
      <c r="P144" s="1">
        <v>21</v>
      </c>
    </row>
    <row r="145" spans="1:16" ht="17.25" customHeight="1">
      <c r="A145" s="48">
        <v>129</v>
      </c>
      <c r="B145" s="32" t="s">
        <v>31</v>
      </c>
      <c r="C145" s="33" t="s">
        <v>50</v>
      </c>
      <c r="D145" s="34" t="s">
        <v>825</v>
      </c>
      <c r="E145" s="34" t="s">
        <v>826</v>
      </c>
      <c r="F145" s="34" t="s">
        <v>789</v>
      </c>
      <c r="G145" s="34" t="s">
        <v>328</v>
      </c>
      <c r="H145" s="34" t="s">
        <v>106</v>
      </c>
      <c r="I145" s="30">
        <v>2.53</v>
      </c>
      <c r="J145" s="34" t="s">
        <v>111</v>
      </c>
      <c r="K145" s="34" t="s">
        <v>17</v>
      </c>
      <c r="L145" s="19">
        <v>1937500</v>
      </c>
      <c r="M145" s="36" t="s">
        <v>4</v>
      </c>
      <c r="N145" s="18"/>
      <c r="O145" s="10" t="s">
        <v>839</v>
      </c>
      <c r="P145" s="1">
        <v>22</v>
      </c>
    </row>
    <row r="146" spans="1:16" ht="17.25" customHeight="1">
      <c r="A146" s="48">
        <v>130</v>
      </c>
      <c r="B146" s="32" t="s">
        <v>827</v>
      </c>
      <c r="C146" s="33" t="s">
        <v>57</v>
      </c>
      <c r="D146" s="34" t="s">
        <v>828</v>
      </c>
      <c r="E146" s="34" t="s">
        <v>829</v>
      </c>
      <c r="F146" s="34" t="s">
        <v>789</v>
      </c>
      <c r="G146" s="34" t="s">
        <v>328</v>
      </c>
      <c r="H146" s="34"/>
      <c r="I146" s="30">
        <v>2.53</v>
      </c>
      <c r="J146" s="34" t="s">
        <v>338</v>
      </c>
      <c r="K146" s="34" t="s">
        <v>17</v>
      </c>
      <c r="L146" s="19">
        <v>1937500</v>
      </c>
      <c r="M146" s="36" t="s">
        <v>4</v>
      </c>
      <c r="N146" s="18"/>
      <c r="O146" s="10" t="s">
        <v>839</v>
      </c>
      <c r="P146" s="1">
        <v>23</v>
      </c>
    </row>
    <row r="147" spans="1:16" ht="17.25" customHeight="1">
      <c r="A147" s="48">
        <v>131</v>
      </c>
      <c r="B147" s="32" t="s">
        <v>830</v>
      </c>
      <c r="C147" s="33" t="s">
        <v>42</v>
      </c>
      <c r="D147" s="34" t="s">
        <v>831</v>
      </c>
      <c r="E147" s="34" t="s">
        <v>832</v>
      </c>
      <c r="F147" s="34" t="s">
        <v>774</v>
      </c>
      <c r="G147" s="34" t="s">
        <v>555</v>
      </c>
      <c r="H147" s="34" t="s">
        <v>106</v>
      </c>
      <c r="I147" s="30">
        <v>2.5</v>
      </c>
      <c r="J147" s="34" t="s">
        <v>253</v>
      </c>
      <c r="K147" s="34" t="s">
        <v>17</v>
      </c>
      <c r="L147" s="19">
        <v>1937500</v>
      </c>
      <c r="M147" s="36" t="s">
        <v>4</v>
      </c>
      <c r="N147" s="18"/>
      <c r="O147" s="10" t="s">
        <v>839</v>
      </c>
      <c r="P147" s="1">
        <v>24</v>
      </c>
    </row>
    <row r="148" spans="1:16" ht="17.25" customHeight="1">
      <c r="A148" s="48">
        <v>132</v>
      </c>
      <c r="B148" s="32" t="s">
        <v>416</v>
      </c>
      <c r="C148" s="33" t="s">
        <v>65</v>
      </c>
      <c r="D148" s="34" t="s">
        <v>833</v>
      </c>
      <c r="E148" s="34" t="s">
        <v>834</v>
      </c>
      <c r="F148" s="34" t="s">
        <v>771</v>
      </c>
      <c r="G148" s="34" t="s">
        <v>555</v>
      </c>
      <c r="H148" s="34" t="s">
        <v>106</v>
      </c>
      <c r="I148" s="30">
        <v>2.5</v>
      </c>
      <c r="J148" s="34" t="s">
        <v>142</v>
      </c>
      <c r="K148" s="34" t="s">
        <v>17</v>
      </c>
      <c r="L148" s="19">
        <v>1937500</v>
      </c>
      <c r="M148" s="36" t="s">
        <v>4</v>
      </c>
      <c r="N148" s="18"/>
      <c r="O148" s="10" t="s">
        <v>839</v>
      </c>
      <c r="P148" s="1">
        <v>25</v>
      </c>
    </row>
    <row r="149" spans="1:16" ht="17.25" customHeight="1">
      <c r="A149" s="48">
        <v>133</v>
      </c>
      <c r="B149" s="32" t="s">
        <v>835</v>
      </c>
      <c r="C149" s="33" t="s">
        <v>52</v>
      </c>
      <c r="D149" s="34" t="s">
        <v>836</v>
      </c>
      <c r="E149" s="34" t="s">
        <v>837</v>
      </c>
      <c r="F149" s="34" t="s">
        <v>774</v>
      </c>
      <c r="G149" s="34" t="s">
        <v>339</v>
      </c>
      <c r="H149" s="34" t="s">
        <v>106</v>
      </c>
      <c r="I149" s="30">
        <v>2.7</v>
      </c>
      <c r="J149" s="34" t="s">
        <v>838</v>
      </c>
      <c r="K149" s="34" t="s">
        <v>17</v>
      </c>
      <c r="L149" s="19">
        <v>1937500</v>
      </c>
      <c r="M149" s="36" t="s">
        <v>4</v>
      </c>
      <c r="N149" s="18"/>
      <c r="O149" s="10" t="s">
        <v>839</v>
      </c>
      <c r="P149" s="1">
        <v>26</v>
      </c>
    </row>
    <row r="150" spans="1:16" ht="17.25" customHeight="1">
      <c r="A150" s="48">
        <v>134</v>
      </c>
      <c r="B150" s="32" t="s">
        <v>207</v>
      </c>
      <c r="C150" s="33" t="s">
        <v>23</v>
      </c>
      <c r="D150" s="34" t="s">
        <v>343</v>
      </c>
      <c r="E150" s="34" t="s">
        <v>344</v>
      </c>
      <c r="F150" s="34" t="s">
        <v>345</v>
      </c>
      <c r="G150" s="34" t="s">
        <v>437</v>
      </c>
      <c r="H150" s="34" t="s">
        <v>128</v>
      </c>
      <c r="I150" s="30">
        <v>3.69</v>
      </c>
      <c r="J150" s="34" t="s">
        <v>247</v>
      </c>
      <c r="K150" s="34" t="s">
        <v>12</v>
      </c>
      <c r="L150" s="19">
        <v>7750000</v>
      </c>
      <c r="M150" s="36" t="s">
        <v>4</v>
      </c>
      <c r="N150" s="1"/>
      <c r="O150" s="10" t="s">
        <v>761</v>
      </c>
      <c r="P150" s="1">
        <v>1</v>
      </c>
    </row>
    <row r="151" spans="1:16" ht="17.25" customHeight="1">
      <c r="A151" s="48">
        <v>135</v>
      </c>
      <c r="B151" s="32" t="s">
        <v>238</v>
      </c>
      <c r="C151" s="33" t="s">
        <v>39</v>
      </c>
      <c r="D151" s="34" t="s">
        <v>347</v>
      </c>
      <c r="E151" s="34" t="s">
        <v>348</v>
      </c>
      <c r="F151" s="34" t="s">
        <v>349</v>
      </c>
      <c r="G151" s="34" t="s">
        <v>136</v>
      </c>
      <c r="H151" s="34" t="s">
        <v>418</v>
      </c>
      <c r="I151" s="30">
        <v>3.65</v>
      </c>
      <c r="J151" s="34" t="s">
        <v>129</v>
      </c>
      <c r="K151" s="34" t="s">
        <v>12</v>
      </c>
      <c r="L151" s="19">
        <v>7750000</v>
      </c>
      <c r="M151" s="36" t="s">
        <v>4</v>
      </c>
      <c r="N151" s="1"/>
      <c r="O151" s="10" t="s">
        <v>761</v>
      </c>
      <c r="P151" s="1">
        <v>2</v>
      </c>
    </row>
    <row r="152" spans="1:16" ht="17.25" customHeight="1">
      <c r="A152" s="48">
        <v>136</v>
      </c>
      <c r="B152" s="32" t="s">
        <v>367</v>
      </c>
      <c r="C152" s="33" t="s">
        <v>27</v>
      </c>
      <c r="D152" s="34" t="s">
        <v>368</v>
      </c>
      <c r="E152" s="34" t="s">
        <v>369</v>
      </c>
      <c r="F152" s="34" t="s">
        <v>349</v>
      </c>
      <c r="G152" s="34" t="s">
        <v>136</v>
      </c>
      <c r="H152" s="34" t="s">
        <v>139</v>
      </c>
      <c r="I152" s="30">
        <v>3.53</v>
      </c>
      <c r="J152" s="34" t="s">
        <v>129</v>
      </c>
      <c r="K152" s="34" t="s">
        <v>12</v>
      </c>
      <c r="L152" s="19">
        <v>7750000</v>
      </c>
      <c r="M152" s="36" t="s">
        <v>4</v>
      </c>
      <c r="N152" s="1"/>
      <c r="O152" s="10" t="s">
        <v>761</v>
      </c>
      <c r="P152" s="1">
        <v>3</v>
      </c>
    </row>
    <row r="153" spans="1:16" ht="17.25" customHeight="1">
      <c r="A153" s="48">
        <v>137</v>
      </c>
      <c r="B153" s="32" t="s">
        <v>73</v>
      </c>
      <c r="C153" s="33" t="s">
        <v>25</v>
      </c>
      <c r="D153" s="34" t="s">
        <v>376</v>
      </c>
      <c r="E153" s="34" t="s">
        <v>377</v>
      </c>
      <c r="F153" s="34" t="s">
        <v>349</v>
      </c>
      <c r="G153" s="34" t="s">
        <v>248</v>
      </c>
      <c r="H153" s="34" t="s">
        <v>106</v>
      </c>
      <c r="I153" s="30">
        <v>3.35</v>
      </c>
      <c r="J153" s="34" t="s">
        <v>267</v>
      </c>
      <c r="K153" s="34" t="s">
        <v>13</v>
      </c>
      <c r="L153" s="19">
        <v>3875000</v>
      </c>
      <c r="M153" s="36" t="s">
        <v>4</v>
      </c>
      <c r="N153" s="1"/>
      <c r="O153" s="10" t="s">
        <v>761</v>
      </c>
      <c r="P153" s="1">
        <v>4</v>
      </c>
    </row>
    <row r="154" spans="1:16" ht="17.25" customHeight="1">
      <c r="A154" s="48">
        <v>138</v>
      </c>
      <c r="B154" s="32" t="s">
        <v>386</v>
      </c>
      <c r="C154" s="33" t="s">
        <v>33</v>
      </c>
      <c r="D154" s="34" t="s">
        <v>387</v>
      </c>
      <c r="E154" s="34" t="s">
        <v>388</v>
      </c>
      <c r="F154" s="34" t="s">
        <v>349</v>
      </c>
      <c r="G154" s="34" t="s">
        <v>169</v>
      </c>
      <c r="H154" s="34" t="s">
        <v>128</v>
      </c>
      <c r="I154" s="30">
        <v>3.32</v>
      </c>
      <c r="J154" s="34" t="s">
        <v>129</v>
      </c>
      <c r="K154" s="34" t="s">
        <v>13</v>
      </c>
      <c r="L154" s="19">
        <v>3875000</v>
      </c>
      <c r="M154" s="36" t="s">
        <v>4</v>
      </c>
      <c r="N154" s="1"/>
      <c r="O154" s="10" t="s">
        <v>761</v>
      </c>
      <c r="P154" s="1">
        <v>5</v>
      </c>
    </row>
    <row r="155" spans="1:16" ht="17.25" customHeight="1">
      <c r="A155" s="48">
        <v>139</v>
      </c>
      <c r="B155" s="32" t="s">
        <v>350</v>
      </c>
      <c r="C155" s="33" t="s">
        <v>68</v>
      </c>
      <c r="D155" s="34" t="s">
        <v>19</v>
      </c>
      <c r="E155" s="34" t="s">
        <v>351</v>
      </c>
      <c r="F155" s="34" t="s">
        <v>345</v>
      </c>
      <c r="G155" s="34" t="s">
        <v>138</v>
      </c>
      <c r="H155" s="34" t="s">
        <v>106</v>
      </c>
      <c r="I155" s="30">
        <v>3.32</v>
      </c>
      <c r="J155" s="34" t="s">
        <v>124</v>
      </c>
      <c r="K155" s="34" t="s">
        <v>13</v>
      </c>
      <c r="L155" s="19">
        <v>3875000</v>
      </c>
      <c r="M155" s="36" t="s">
        <v>4</v>
      </c>
      <c r="N155" s="1"/>
      <c r="O155" s="10" t="s">
        <v>761</v>
      </c>
      <c r="P155" s="1">
        <v>6</v>
      </c>
    </row>
    <row r="156" spans="1:16" ht="17.25" customHeight="1">
      <c r="A156" s="48">
        <v>140</v>
      </c>
      <c r="B156" s="32" t="s">
        <v>400</v>
      </c>
      <c r="C156" s="33" t="s">
        <v>63</v>
      </c>
      <c r="D156" s="34" t="s">
        <v>308</v>
      </c>
      <c r="E156" s="34" t="s">
        <v>401</v>
      </c>
      <c r="F156" s="34" t="s">
        <v>349</v>
      </c>
      <c r="G156" s="34" t="s">
        <v>166</v>
      </c>
      <c r="H156" s="34" t="s">
        <v>139</v>
      </c>
      <c r="I156" s="30">
        <v>3.23</v>
      </c>
      <c r="J156" s="34" t="s">
        <v>247</v>
      </c>
      <c r="K156" s="34" t="s">
        <v>13</v>
      </c>
      <c r="L156" s="19">
        <v>3875000</v>
      </c>
      <c r="M156" s="36" t="s">
        <v>4</v>
      </c>
      <c r="N156" s="1"/>
      <c r="O156" s="10" t="s">
        <v>761</v>
      </c>
      <c r="P156" s="1">
        <v>7</v>
      </c>
    </row>
    <row r="157" spans="1:16" ht="17.25" customHeight="1">
      <c r="A157" s="48">
        <v>141</v>
      </c>
      <c r="B157" s="32" t="s">
        <v>370</v>
      </c>
      <c r="C157" s="33" t="s">
        <v>72</v>
      </c>
      <c r="D157" s="34" t="s">
        <v>371</v>
      </c>
      <c r="E157" s="34" t="s">
        <v>372</v>
      </c>
      <c r="F157" s="34" t="s">
        <v>366</v>
      </c>
      <c r="G157" s="34" t="s">
        <v>169</v>
      </c>
      <c r="H157" s="34" t="s">
        <v>106</v>
      </c>
      <c r="I157" s="30">
        <v>3.2</v>
      </c>
      <c r="J157" s="34" t="s">
        <v>267</v>
      </c>
      <c r="K157" s="34" t="s">
        <v>13</v>
      </c>
      <c r="L157" s="19">
        <v>3875000</v>
      </c>
      <c r="M157" s="36" t="s">
        <v>4</v>
      </c>
      <c r="N157" s="1"/>
      <c r="O157" s="10" t="s">
        <v>761</v>
      </c>
      <c r="P157" s="1">
        <v>8</v>
      </c>
    </row>
    <row r="158" spans="1:16" ht="17.25" customHeight="1">
      <c r="A158" s="48">
        <v>142</v>
      </c>
      <c r="B158" s="32" t="s">
        <v>355</v>
      </c>
      <c r="C158" s="33" t="s">
        <v>61</v>
      </c>
      <c r="D158" s="34" t="s">
        <v>356</v>
      </c>
      <c r="E158" s="34" t="s">
        <v>357</v>
      </c>
      <c r="F158" s="34" t="s">
        <v>349</v>
      </c>
      <c r="G158" s="34" t="s">
        <v>248</v>
      </c>
      <c r="H158" s="34" t="s">
        <v>106</v>
      </c>
      <c r="I158" s="30">
        <v>3.35</v>
      </c>
      <c r="J158" s="34" t="s">
        <v>142</v>
      </c>
      <c r="K158" s="34" t="s">
        <v>13</v>
      </c>
      <c r="L158" s="19">
        <v>3875000</v>
      </c>
      <c r="M158" s="36" t="s">
        <v>4</v>
      </c>
      <c r="N158" s="1"/>
      <c r="O158" s="10" t="s">
        <v>761</v>
      </c>
      <c r="P158" s="1">
        <v>9</v>
      </c>
    </row>
    <row r="159" spans="1:16" ht="17.25" customHeight="1">
      <c r="A159" s="48">
        <v>143</v>
      </c>
      <c r="B159" s="32" t="s">
        <v>80</v>
      </c>
      <c r="C159" s="33" t="s">
        <v>100</v>
      </c>
      <c r="D159" s="34" t="s">
        <v>379</v>
      </c>
      <c r="E159" s="34" t="s">
        <v>380</v>
      </c>
      <c r="F159" s="34" t="s">
        <v>349</v>
      </c>
      <c r="G159" s="34" t="s">
        <v>169</v>
      </c>
      <c r="H159" s="34" t="s">
        <v>106</v>
      </c>
      <c r="I159" s="30">
        <v>3.2</v>
      </c>
      <c r="J159" s="34" t="s">
        <v>142</v>
      </c>
      <c r="K159" s="34" t="s">
        <v>17</v>
      </c>
      <c r="L159" s="19">
        <v>1937500</v>
      </c>
      <c r="M159" s="36" t="s">
        <v>4</v>
      </c>
      <c r="N159" s="1"/>
      <c r="O159" s="10" t="s">
        <v>761</v>
      </c>
      <c r="P159" s="1">
        <v>10</v>
      </c>
    </row>
    <row r="160" spans="1:16" ht="17.25" customHeight="1">
      <c r="A160" s="48">
        <v>144</v>
      </c>
      <c r="B160" s="32" t="s">
        <v>381</v>
      </c>
      <c r="C160" s="33" t="s">
        <v>98</v>
      </c>
      <c r="D160" s="34" t="s">
        <v>34</v>
      </c>
      <c r="E160" s="34" t="s">
        <v>382</v>
      </c>
      <c r="F160" s="34" t="s">
        <v>349</v>
      </c>
      <c r="G160" s="34" t="s">
        <v>166</v>
      </c>
      <c r="H160" s="34" t="s">
        <v>106</v>
      </c>
      <c r="I160" s="30">
        <v>3.15</v>
      </c>
      <c r="J160" s="34" t="s">
        <v>132</v>
      </c>
      <c r="K160" s="34" t="s">
        <v>17</v>
      </c>
      <c r="L160" s="19">
        <v>1937500</v>
      </c>
      <c r="M160" s="36" t="s">
        <v>4</v>
      </c>
      <c r="N160" s="1"/>
      <c r="O160" s="10" t="s">
        <v>761</v>
      </c>
      <c r="P160" s="1">
        <v>11</v>
      </c>
    </row>
    <row r="161" spans="1:16" ht="17.25" customHeight="1">
      <c r="A161" s="48">
        <v>145</v>
      </c>
      <c r="B161" s="32" t="s">
        <v>454</v>
      </c>
      <c r="C161" s="33" t="s">
        <v>53</v>
      </c>
      <c r="D161" s="34" t="s">
        <v>284</v>
      </c>
      <c r="E161" s="34" t="s">
        <v>559</v>
      </c>
      <c r="F161" s="34" t="s">
        <v>352</v>
      </c>
      <c r="G161" s="34" t="s">
        <v>392</v>
      </c>
      <c r="H161" s="34" t="s">
        <v>106</v>
      </c>
      <c r="I161" s="30">
        <v>2.93</v>
      </c>
      <c r="J161" s="34" t="s">
        <v>247</v>
      </c>
      <c r="K161" s="34" t="s">
        <v>17</v>
      </c>
      <c r="L161" s="19">
        <v>1937500</v>
      </c>
      <c r="M161" s="36" t="s">
        <v>4</v>
      </c>
      <c r="N161" s="1"/>
      <c r="O161" s="10" t="s">
        <v>761</v>
      </c>
      <c r="P161" s="1">
        <v>12</v>
      </c>
    </row>
    <row r="162" spans="1:16" ht="17.25" customHeight="1">
      <c r="A162" s="48">
        <v>146</v>
      </c>
      <c r="B162" s="32" t="s">
        <v>358</v>
      </c>
      <c r="C162" s="33" t="s">
        <v>100</v>
      </c>
      <c r="D162" s="34" t="s">
        <v>359</v>
      </c>
      <c r="E162" s="34" t="s">
        <v>360</v>
      </c>
      <c r="F162" s="34" t="s">
        <v>352</v>
      </c>
      <c r="G162" s="34" t="s">
        <v>309</v>
      </c>
      <c r="H162" s="34" t="s">
        <v>106</v>
      </c>
      <c r="I162" s="30">
        <v>2.84</v>
      </c>
      <c r="J162" s="34" t="s">
        <v>132</v>
      </c>
      <c r="K162" s="34" t="s">
        <v>17</v>
      </c>
      <c r="L162" s="19">
        <v>1937500</v>
      </c>
      <c r="M162" s="36" t="s">
        <v>4</v>
      </c>
      <c r="N162" s="1"/>
      <c r="O162" s="10" t="s">
        <v>761</v>
      </c>
      <c r="P162" s="1">
        <v>13</v>
      </c>
    </row>
    <row r="163" spans="1:16" ht="17.25" customHeight="1">
      <c r="A163" s="48">
        <v>147</v>
      </c>
      <c r="B163" s="32" t="s">
        <v>353</v>
      </c>
      <c r="C163" s="33" t="s">
        <v>35</v>
      </c>
      <c r="D163" s="34" t="s">
        <v>155</v>
      </c>
      <c r="E163" s="34" t="s">
        <v>354</v>
      </c>
      <c r="F163" s="34" t="s">
        <v>345</v>
      </c>
      <c r="G163" s="34" t="s">
        <v>312</v>
      </c>
      <c r="H163" s="34" t="s">
        <v>106</v>
      </c>
      <c r="I163" s="30">
        <v>2.79</v>
      </c>
      <c r="J163" s="34" t="s">
        <v>267</v>
      </c>
      <c r="K163" s="34" t="s">
        <v>17</v>
      </c>
      <c r="L163" s="19">
        <v>1937500</v>
      </c>
      <c r="M163" s="36" t="s">
        <v>4</v>
      </c>
      <c r="N163" s="1"/>
      <c r="O163" s="10" t="s">
        <v>761</v>
      </c>
      <c r="P163" s="1">
        <v>14</v>
      </c>
    </row>
    <row r="164" spans="1:16" ht="17.25" customHeight="1">
      <c r="A164" s="48">
        <v>148</v>
      </c>
      <c r="B164" s="32" t="s">
        <v>560</v>
      </c>
      <c r="C164" s="33" t="s">
        <v>35</v>
      </c>
      <c r="D164" s="34" t="s">
        <v>561</v>
      </c>
      <c r="E164" s="34" t="s">
        <v>562</v>
      </c>
      <c r="F164" s="34" t="s">
        <v>349</v>
      </c>
      <c r="G164" s="34" t="s">
        <v>395</v>
      </c>
      <c r="H164" s="34" t="s">
        <v>106</v>
      </c>
      <c r="I164" s="30">
        <v>2.75</v>
      </c>
      <c r="J164" s="34" t="s">
        <v>124</v>
      </c>
      <c r="K164" s="34" t="s">
        <v>17</v>
      </c>
      <c r="L164" s="19">
        <v>1937500</v>
      </c>
      <c r="M164" s="36" t="s">
        <v>4</v>
      </c>
      <c r="N164" s="1"/>
      <c r="O164" s="10" t="s">
        <v>761</v>
      </c>
      <c r="P164" s="1">
        <v>15</v>
      </c>
    </row>
    <row r="165" spans="1:16" ht="17.25" customHeight="1">
      <c r="A165" s="48">
        <v>149</v>
      </c>
      <c r="B165" s="32" t="s">
        <v>361</v>
      </c>
      <c r="C165" s="33" t="s">
        <v>92</v>
      </c>
      <c r="D165" s="34" t="s">
        <v>362</v>
      </c>
      <c r="E165" s="34" t="s">
        <v>363</v>
      </c>
      <c r="F165" s="34" t="s">
        <v>349</v>
      </c>
      <c r="G165" s="34" t="s">
        <v>563</v>
      </c>
      <c r="H165" s="34" t="s">
        <v>139</v>
      </c>
      <c r="I165" s="30">
        <v>2.73</v>
      </c>
      <c r="J165" s="34" t="s">
        <v>247</v>
      </c>
      <c r="K165" s="34" t="s">
        <v>17</v>
      </c>
      <c r="L165" s="19">
        <v>1937500</v>
      </c>
      <c r="M165" s="36" t="s">
        <v>4</v>
      </c>
      <c r="N165" s="1"/>
      <c r="O165" s="10" t="s">
        <v>761</v>
      </c>
      <c r="P165" s="1">
        <v>16</v>
      </c>
    </row>
    <row r="166" spans="1:16" ht="17.25" customHeight="1">
      <c r="A166" s="48">
        <v>150</v>
      </c>
      <c r="B166" s="32" t="s">
        <v>564</v>
      </c>
      <c r="C166" s="33" t="s">
        <v>41</v>
      </c>
      <c r="D166" s="34" t="s">
        <v>221</v>
      </c>
      <c r="E166" s="34" t="s">
        <v>565</v>
      </c>
      <c r="F166" s="34" t="s">
        <v>349</v>
      </c>
      <c r="G166" s="34" t="s">
        <v>566</v>
      </c>
      <c r="H166" s="34" t="s">
        <v>106</v>
      </c>
      <c r="I166" s="30">
        <v>2.6</v>
      </c>
      <c r="J166" s="34" t="s">
        <v>267</v>
      </c>
      <c r="K166" s="34" t="s">
        <v>17</v>
      </c>
      <c r="L166" s="19">
        <v>1937500</v>
      </c>
      <c r="M166" s="36" t="s">
        <v>4</v>
      </c>
      <c r="N166" s="1"/>
      <c r="O166" s="10" t="s">
        <v>761</v>
      </c>
      <c r="P166" s="1">
        <v>17</v>
      </c>
    </row>
    <row r="167" spans="1:16" ht="17.25" customHeight="1">
      <c r="A167" s="48">
        <v>151</v>
      </c>
      <c r="B167" s="32" t="s">
        <v>393</v>
      </c>
      <c r="C167" s="33" t="s">
        <v>78</v>
      </c>
      <c r="D167" s="34" t="s">
        <v>341</v>
      </c>
      <c r="E167" s="34" t="s">
        <v>394</v>
      </c>
      <c r="F167" s="34" t="s">
        <v>345</v>
      </c>
      <c r="G167" s="34" t="s">
        <v>471</v>
      </c>
      <c r="H167" s="34" t="s">
        <v>128</v>
      </c>
      <c r="I167" s="30">
        <v>2.59</v>
      </c>
      <c r="J167" s="34" t="s">
        <v>132</v>
      </c>
      <c r="K167" s="34" t="s">
        <v>17</v>
      </c>
      <c r="L167" s="19">
        <v>1937500</v>
      </c>
      <c r="M167" s="36" t="s">
        <v>4</v>
      </c>
      <c r="N167" s="1"/>
      <c r="O167" s="10" t="s">
        <v>761</v>
      </c>
      <c r="P167" s="1">
        <v>18</v>
      </c>
    </row>
    <row r="168" spans="1:16" ht="17.25" customHeight="1">
      <c r="A168" s="48">
        <v>152</v>
      </c>
      <c r="B168" s="32" t="s">
        <v>567</v>
      </c>
      <c r="C168" s="33" t="s">
        <v>28</v>
      </c>
      <c r="D168" s="34" t="s">
        <v>263</v>
      </c>
      <c r="E168" s="34" t="s">
        <v>568</v>
      </c>
      <c r="F168" s="34" t="s">
        <v>345</v>
      </c>
      <c r="G168" s="34" t="s">
        <v>323</v>
      </c>
      <c r="H168" s="34" t="s">
        <v>106</v>
      </c>
      <c r="I168" s="30">
        <v>2.58</v>
      </c>
      <c r="J168" s="34" t="s">
        <v>124</v>
      </c>
      <c r="K168" s="34" t="s">
        <v>17</v>
      </c>
      <c r="L168" s="19">
        <v>1937500</v>
      </c>
      <c r="M168" s="36" t="s">
        <v>4</v>
      </c>
      <c r="N168" s="1"/>
      <c r="O168" s="10" t="s">
        <v>761</v>
      </c>
      <c r="P168" s="1">
        <v>19</v>
      </c>
    </row>
    <row r="169" spans="1:16" ht="17.25" customHeight="1">
      <c r="A169" s="48">
        <v>153</v>
      </c>
      <c r="B169" s="32" t="s">
        <v>569</v>
      </c>
      <c r="C169" s="33" t="s">
        <v>33</v>
      </c>
      <c r="D169" s="34" t="s">
        <v>503</v>
      </c>
      <c r="E169" s="34" t="s">
        <v>570</v>
      </c>
      <c r="F169" s="34" t="s">
        <v>352</v>
      </c>
      <c r="G169" s="34" t="s">
        <v>464</v>
      </c>
      <c r="H169" s="34" t="s">
        <v>106</v>
      </c>
      <c r="I169" s="30">
        <v>2.57</v>
      </c>
      <c r="J169" s="34" t="s">
        <v>214</v>
      </c>
      <c r="K169" s="34" t="s">
        <v>17</v>
      </c>
      <c r="L169" s="19">
        <v>1937500</v>
      </c>
      <c r="M169" s="36" t="s">
        <v>4</v>
      </c>
      <c r="N169" s="1"/>
      <c r="O169" s="10" t="s">
        <v>761</v>
      </c>
      <c r="P169" s="1">
        <v>20</v>
      </c>
    </row>
    <row r="170" spans="1:16" ht="17.25" customHeight="1" thickBot="1">
      <c r="A170" s="147" t="s">
        <v>3</v>
      </c>
      <c r="B170" s="145" t="s">
        <v>11</v>
      </c>
      <c r="C170" s="149"/>
      <c r="D170" s="145" t="s">
        <v>7</v>
      </c>
      <c r="E170" s="145" t="s">
        <v>176</v>
      </c>
      <c r="F170" s="147" t="s">
        <v>177</v>
      </c>
      <c r="G170" s="151" t="s">
        <v>6</v>
      </c>
      <c r="H170" s="151"/>
      <c r="I170" s="151"/>
      <c r="J170" s="152" t="s">
        <v>178</v>
      </c>
      <c r="K170" s="143" t="s">
        <v>0</v>
      </c>
      <c r="L170" s="145" t="s">
        <v>1</v>
      </c>
      <c r="M170" s="6"/>
      <c r="N170" s="5" t="s">
        <v>179</v>
      </c>
      <c r="O170" s="5" t="s">
        <v>419</v>
      </c>
      <c r="P170" s="5" t="s">
        <v>3</v>
      </c>
    </row>
    <row r="171" spans="1:16" ht="17.25" customHeight="1">
      <c r="A171" s="148"/>
      <c r="B171" s="146"/>
      <c r="C171" s="150"/>
      <c r="D171" s="146"/>
      <c r="E171" s="146"/>
      <c r="F171" s="148"/>
      <c r="G171" s="38" t="s">
        <v>180</v>
      </c>
      <c r="H171" s="38" t="s">
        <v>181</v>
      </c>
      <c r="I171" s="38" t="s">
        <v>182</v>
      </c>
      <c r="J171" s="153"/>
      <c r="K171" s="144"/>
      <c r="L171" s="146"/>
      <c r="M171" s="7"/>
      <c r="N171" s="8" t="s">
        <v>183</v>
      </c>
      <c r="O171" s="8"/>
      <c r="P171" s="8" t="s">
        <v>419</v>
      </c>
    </row>
    <row r="172" spans="1:16" ht="17.25" customHeight="1">
      <c r="A172" s="48">
        <v>154</v>
      </c>
      <c r="B172" s="32" t="s">
        <v>26</v>
      </c>
      <c r="C172" s="33" t="s">
        <v>27</v>
      </c>
      <c r="D172" s="34" t="s">
        <v>374</v>
      </c>
      <c r="E172" s="34" t="s">
        <v>375</v>
      </c>
      <c r="F172" s="34" t="s">
        <v>345</v>
      </c>
      <c r="G172" s="34" t="s">
        <v>481</v>
      </c>
      <c r="H172" s="34" t="s">
        <v>139</v>
      </c>
      <c r="I172" s="30">
        <v>2.5</v>
      </c>
      <c r="J172" s="34" t="s">
        <v>124</v>
      </c>
      <c r="K172" s="34" t="s">
        <v>17</v>
      </c>
      <c r="L172" s="19">
        <v>1937500</v>
      </c>
      <c r="M172" s="36" t="s">
        <v>4</v>
      </c>
      <c r="N172" s="1"/>
      <c r="O172" s="10" t="s">
        <v>761</v>
      </c>
      <c r="P172" s="1">
        <v>21</v>
      </c>
    </row>
    <row r="173" spans="1:16" ht="17.25" customHeight="1">
      <c r="A173" s="48">
        <v>155</v>
      </c>
      <c r="B173" s="32" t="s">
        <v>397</v>
      </c>
      <c r="C173" s="33" t="s">
        <v>72</v>
      </c>
      <c r="D173" s="34" t="s">
        <v>398</v>
      </c>
      <c r="E173" s="34" t="s">
        <v>399</v>
      </c>
      <c r="F173" s="34" t="s">
        <v>349</v>
      </c>
      <c r="G173" s="34" t="s">
        <v>166</v>
      </c>
      <c r="H173" s="34" t="s">
        <v>106</v>
      </c>
      <c r="I173" s="30">
        <v>3.15</v>
      </c>
      <c r="J173" s="34" t="s">
        <v>116</v>
      </c>
      <c r="K173" s="34" t="s">
        <v>17</v>
      </c>
      <c r="L173" s="19">
        <v>1937500</v>
      </c>
      <c r="M173" s="36" t="s">
        <v>4</v>
      </c>
      <c r="N173" s="1"/>
      <c r="O173" s="10" t="s">
        <v>761</v>
      </c>
      <c r="P173" s="1">
        <v>22</v>
      </c>
    </row>
    <row r="174" spans="1:16" ht="17.25" customHeight="1">
      <c r="A174" s="48">
        <v>156</v>
      </c>
      <c r="B174" s="32" t="s">
        <v>383</v>
      </c>
      <c r="C174" s="33" t="s">
        <v>29</v>
      </c>
      <c r="D174" s="34" t="s">
        <v>96</v>
      </c>
      <c r="E174" s="34" t="s">
        <v>384</v>
      </c>
      <c r="F174" s="34" t="s">
        <v>366</v>
      </c>
      <c r="G174" s="34" t="s">
        <v>189</v>
      </c>
      <c r="H174" s="34" t="s">
        <v>139</v>
      </c>
      <c r="I174" s="30">
        <v>3.08</v>
      </c>
      <c r="J174" s="34" t="s">
        <v>161</v>
      </c>
      <c r="K174" s="34" t="s">
        <v>17</v>
      </c>
      <c r="L174" s="19">
        <v>1937500</v>
      </c>
      <c r="M174" s="36" t="s">
        <v>4</v>
      </c>
      <c r="N174" s="1"/>
      <c r="O174" s="10" t="s">
        <v>761</v>
      </c>
      <c r="P174" s="1">
        <v>23</v>
      </c>
    </row>
    <row r="175" spans="1:16" ht="17.25" customHeight="1">
      <c r="A175" s="48">
        <v>157</v>
      </c>
      <c r="B175" s="32" t="s">
        <v>430</v>
      </c>
      <c r="C175" s="33" t="s">
        <v>92</v>
      </c>
      <c r="D175" s="34" t="s">
        <v>231</v>
      </c>
      <c r="E175" s="34" t="s">
        <v>571</v>
      </c>
      <c r="F175" s="34" t="s">
        <v>366</v>
      </c>
      <c r="G175" s="34" t="s">
        <v>189</v>
      </c>
      <c r="H175" s="34" t="s">
        <v>106</v>
      </c>
      <c r="I175" s="30">
        <v>3</v>
      </c>
      <c r="J175" s="34" t="s">
        <v>161</v>
      </c>
      <c r="K175" s="34" t="s">
        <v>17</v>
      </c>
      <c r="L175" s="19">
        <v>1937500</v>
      </c>
      <c r="M175" s="36" t="s">
        <v>4</v>
      </c>
      <c r="N175" s="1"/>
      <c r="O175" s="10" t="s">
        <v>761</v>
      </c>
      <c r="P175" s="1">
        <v>24</v>
      </c>
    </row>
    <row r="176" spans="1:16" ht="17.25" customHeight="1">
      <c r="A176" s="48">
        <v>158</v>
      </c>
      <c r="B176" s="32" t="s">
        <v>62</v>
      </c>
      <c r="C176" s="33" t="s">
        <v>77</v>
      </c>
      <c r="D176" s="34" t="s">
        <v>364</v>
      </c>
      <c r="E176" s="34" t="s">
        <v>365</v>
      </c>
      <c r="F176" s="34" t="s">
        <v>366</v>
      </c>
      <c r="G176" s="34" t="s">
        <v>189</v>
      </c>
      <c r="H176" s="34" t="s">
        <v>106</v>
      </c>
      <c r="I176" s="30">
        <v>3</v>
      </c>
      <c r="J176" s="34" t="s">
        <v>161</v>
      </c>
      <c r="K176" s="34" t="s">
        <v>17</v>
      </c>
      <c r="L176" s="19">
        <v>1937500</v>
      </c>
      <c r="M176" s="36" t="s">
        <v>4</v>
      </c>
      <c r="N176" s="1"/>
      <c r="O176" s="10" t="s">
        <v>761</v>
      </c>
      <c r="P176" s="1">
        <v>25</v>
      </c>
    </row>
    <row r="177" spans="1:16" ht="17.25" customHeight="1">
      <c r="A177" s="48">
        <v>159</v>
      </c>
      <c r="B177" s="32" t="s">
        <v>572</v>
      </c>
      <c r="C177" s="33" t="s">
        <v>573</v>
      </c>
      <c r="D177" s="34" t="s">
        <v>574</v>
      </c>
      <c r="E177" s="34" t="s">
        <v>575</v>
      </c>
      <c r="F177" s="34" t="s">
        <v>345</v>
      </c>
      <c r="G177" s="34" t="s">
        <v>189</v>
      </c>
      <c r="H177" s="34" t="s">
        <v>106</v>
      </c>
      <c r="I177" s="30">
        <v>3</v>
      </c>
      <c r="J177" s="34" t="s">
        <v>161</v>
      </c>
      <c r="K177" s="34" t="s">
        <v>17</v>
      </c>
      <c r="L177" s="19">
        <v>1937500</v>
      </c>
      <c r="M177" s="36" t="s">
        <v>4</v>
      </c>
      <c r="N177" s="1"/>
      <c r="O177" s="10" t="s">
        <v>761</v>
      </c>
      <c r="P177" s="1">
        <v>26</v>
      </c>
    </row>
    <row r="178" spans="1:16" ht="17.25" customHeight="1">
      <c r="A178" s="48">
        <v>160</v>
      </c>
      <c r="B178" s="32" t="s">
        <v>576</v>
      </c>
      <c r="C178" s="33" t="s">
        <v>42</v>
      </c>
      <c r="D178" s="34" t="s">
        <v>577</v>
      </c>
      <c r="E178" s="34" t="s">
        <v>578</v>
      </c>
      <c r="F178" s="34" t="s">
        <v>349</v>
      </c>
      <c r="G178" s="34" t="s">
        <v>189</v>
      </c>
      <c r="H178" s="34" t="s">
        <v>106</v>
      </c>
      <c r="I178" s="30">
        <v>3</v>
      </c>
      <c r="J178" s="34" t="s">
        <v>142</v>
      </c>
      <c r="K178" s="34" t="s">
        <v>17</v>
      </c>
      <c r="L178" s="19">
        <v>1937500</v>
      </c>
      <c r="M178" s="36" t="s">
        <v>4</v>
      </c>
      <c r="N178" s="1"/>
      <c r="O178" s="10" t="s">
        <v>761</v>
      </c>
      <c r="P178" s="1">
        <v>27</v>
      </c>
    </row>
    <row r="179" spans="1:16" ht="17.25" customHeight="1">
      <c r="A179" s="48">
        <v>161</v>
      </c>
      <c r="B179" s="32" t="s">
        <v>579</v>
      </c>
      <c r="C179" s="33" t="s">
        <v>27</v>
      </c>
      <c r="D179" s="34" t="s">
        <v>580</v>
      </c>
      <c r="E179" s="34" t="s">
        <v>581</v>
      </c>
      <c r="F179" s="34" t="s">
        <v>366</v>
      </c>
      <c r="G179" s="34" t="s">
        <v>210</v>
      </c>
      <c r="H179" s="34" t="s">
        <v>139</v>
      </c>
      <c r="I179" s="30">
        <v>2.93</v>
      </c>
      <c r="J179" s="34" t="s">
        <v>161</v>
      </c>
      <c r="K179" s="34" t="s">
        <v>17</v>
      </c>
      <c r="L179" s="19">
        <v>1937500</v>
      </c>
      <c r="M179" s="36" t="s">
        <v>4</v>
      </c>
      <c r="N179" s="1"/>
      <c r="O179" s="10" t="s">
        <v>761</v>
      </c>
      <c r="P179" s="1">
        <v>28</v>
      </c>
    </row>
    <row r="180" spans="1:16" ht="17.25" customHeight="1">
      <c r="A180" s="48">
        <v>162</v>
      </c>
      <c r="B180" s="32" t="s">
        <v>390</v>
      </c>
      <c r="C180" s="33" t="s">
        <v>42</v>
      </c>
      <c r="D180" s="34" t="s">
        <v>324</v>
      </c>
      <c r="E180" s="34" t="s">
        <v>391</v>
      </c>
      <c r="F180" s="34" t="s">
        <v>352</v>
      </c>
      <c r="G180" s="34" t="s">
        <v>309</v>
      </c>
      <c r="H180" s="34" t="s">
        <v>139</v>
      </c>
      <c r="I180" s="30">
        <v>2.92</v>
      </c>
      <c r="J180" s="34" t="s">
        <v>150</v>
      </c>
      <c r="K180" s="34" t="s">
        <v>17</v>
      </c>
      <c r="L180" s="19">
        <v>1937500</v>
      </c>
      <c r="M180" s="36" t="s">
        <v>4</v>
      </c>
      <c r="N180" s="1"/>
      <c r="O180" s="10" t="s">
        <v>761</v>
      </c>
      <c r="P180" s="1">
        <v>29</v>
      </c>
    </row>
    <row r="181" spans="1:16" ht="17.25" customHeight="1">
      <c r="A181" s="48">
        <v>163</v>
      </c>
      <c r="B181" s="32" t="s">
        <v>582</v>
      </c>
      <c r="C181" s="33" t="s">
        <v>39</v>
      </c>
      <c r="D181" s="34" t="s">
        <v>64</v>
      </c>
      <c r="E181" s="34" t="s">
        <v>583</v>
      </c>
      <c r="F181" s="34" t="s">
        <v>349</v>
      </c>
      <c r="G181" s="34" t="s">
        <v>213</v>
      </c>
      <c r="H181" s="34" t="s">
        <v>106</v>
      </c>
      <c r="I181" s="30">
        <v>2.9</v>
      </c>
      <c r="J181" s="34" t="s">
        <v>158</v>
      </c>
      <c r="K181" s="34" t="s">
        <v>17</v>
      </c>
      <c r="L181" s="19">
        <v>1937500</v>
      </c>
      <c r="M181" s="36" t="s">
        <v>4</v>
      </c>
      <c r="N181" s="1"/>
      <c r="O181" s="10" t="s">
        <v>761</v>
      </c>
      <c r="P181" s="1">
        <v>30</v>
      </c>
    </row>
    <row r="182" spans="1:16" ht="17.25" customHeight="1">
      <c r="A182" s="48">
        <v>164</v>
      </c>
      <c r="B182" s="32" t="s">
        <v>584</v>
      </c>
      <c r="C182" s="33" t="s">
        <v>585</v>
      </c>
      <c r="D182" s="34" t="s">
        <v>586</v>
      </c>
      <c r="E182" s="34" t="s">
        <v>587</v>
      </c>
      <c r="F182" s="34" t="s">
        <v>366</v>
      </c>
      <c r="G182" s="34" t="s">
        <v>213</v>
      </c>
      <c r="H182" s="34" t="s">
        <v>106</v>
      </c>
      <c r="I182" s="30">
        <v>2.9</v>
      </c>
      <c r="J182" s="34" t="s">
        <v>161</v>
      </c>
      <c r="K182" s="34" t="s">
        <v>17</v>
      </c>
      <c r="L182" s="19">
        <v>1937500</v>
      </c>
      <c r="M182" s="36" t="s">
        <v>4</v>
      </c>
      <c r="N182" s="1"/>
      <c r="O182" s="10" t="s">
        <v>761</v>
      </c>
      <c r="P182" s="1">
        <v>31</v>
      </c>
    </row>
    <row r="183" spans="1:16" ht="17.25" customHeight="1">
      <c r="A183" s="48">
        <v>165</v>
      </c>
      <c r="B183" s="32" t="s">
        <v>588</v>
      </c>
      <c r="C183" s="33" t="s">
        <v>65</v>
      </c>
      <c r="D183" s="34" t="s">
        <v>405</v>
      </c>
      <c r="E183" s="34" t="s">
        <v>406</v>
      </c>
      <c r="F183" s="34" t="s">
        <v>403</v>
      </c>
      <c r="G183" s="34" t="s">
        <v>115</v>
      </c>
      <c r="H183" s="34" t="s">
        <v>139</v>
      </c>
      <c r="I183" s="30">
        <v>3.68</v>
      </c>
      <c r="J183" s="34" t="s">
        <v>124</v>
      </c>
      <c r="K183" s="34" t="s">
        <v>12</v>
      </c>
      <c r="L183" s="19">
        <v>7750000</v>
      </c>
      <c r="M183" s="36" t="s">
        <v>4</v>
      </c>
      <c r="N183" s="1"/>
      <c r="O183" s="10" t="s">
        <v>761</v>
      </c>
      <c r="P183" s="1">
        <v>1</v>
      </c>
    </row>
    <row r="184" spans="1:16" ht="17.25" customHeight="1">
      <c r="A184" s="48">
        <v>166</v>
      </c>
      <c r="B184" s="32" t="s">
        <v>589</v>
      </c>
      <c r="C184" s="33" t="s">
        <v>63</v>
      </c>
      <c r="D184" s="34" t="s">
        <v>184</v>
      </c>
      <c r="E184" s="34" t="s">
        <v>590</v>
      </c>
      <c r="F184" s="34" t="s">
        <v>403</v>
      </c>
      <c r="G184" s="34" t="s">
        <v>115</v>
      </c>
      <c r="H184" s="34" t="s">
        <v>139</v>
      </c>
      <c r="I184" s="30">
        <v>3.68</v>
      </c>
      <c r="J184" s="34" t="s">
        <v>124</v>
      </c>
      <c r="K184" s="34" t="s">
        <v>12</v>
      </c>
      <c r="L184" s="19">
        <v>7750000</v>
      </c>
      <c r="M184" s="36" t="s">
        <v>4</v>
      </c>
      <c r="N184" s="1"/>
      <c r="O184" s="10" t="s">
        <v>761</v>
      </c>
      <c r="P184" s="1">
        <v>2</v>
      </c>
    </row>
    <row r="185" spans="1:16" ht="17.25" customHeight="1">
      <c r="A185" s="48">
        <v>167</v>
      </c>
      <c r="B185" s="32" t="s">
        <v>591</v>
      </c>
      <c r="C185" s="33" t="s">
        <v>92</v>
      </c>
      <c r="D185" s="34" t="s">
        <v>346</v>
      </c>
      <c r="E185" s="34" t="s">
        <v>411</v>
      </c>
      <c r="F185" s="34" t="s">
        <v>403</v>
      </c>
      <c r="G185" s="34" t="s">
        <v>166</v>
      </c>
      <c r="H185" s="34" t="s">
        <v>128</v>
      </c>
      <c r="I185" s="30">
        <v>3.27</v>
      </c>
      <c r="J185" s="34" t="s">
        <v>124</v>
      </c>
      <c r="K185" s="34" t="s">
        <v>17</v>
      </c>
      <c r="L185" s="19">
        <v>1937500</v>
      </c>
      <c r="M185" s="36" t="s">
        <v>4</v>
      </c>
      <c r="N185" s="1"/>
      <c r="O185" s="10" t="s">
        <v>761</v>
      </c>
      <c r="P185" s="1">
        <v>3</v>
      </c>
    </row>
    <row r="186" spans="1:16" ht="17.25" customHeight="1">
      <c r="A186" s="48">
        <v>168</v>
      </c>
      <c r="B186" s="32" t="s">
        <v>592</v>
      </c>
      <c r="C186" s="33" t="s">
        <v>593</v>
      </c>
      <c r="D186" s="34" t="s">
        <v>389</v>
      </c>
      <c r="E186" s="34" t="s">
        <v>594</v>
      </c>
      <c r="F186" s="34" t="s">
        <v>403</v>
      </c>
      <c r="G186" s="34" t="s">
        <v>169</v>
      </c>
      <c r="H186" s="34" t="s">
        <v>106</v>
      </c>
      <c r="I186" s="30">
        <v>3.2</v>
      </c>
      <c r="J186" s="34" t="s">
        <v>142</v>
      </c>
      <c r="K186" s="34" t="s">
        <v>17</v>
      </c>
      <c r="L186" s="19">
        <v>1937500</v>
      </c>
      <c r="M186" s="36" t="s">
        <v>4</v>
      </c>
      <c r="N186" s="1"/>
      <c r="O186" s="10" t="s">
        <v>761</v>
      </c>
      <c r="P186" s="1">
        <v>4</v>
      </c>
    </row>
    <row r="187" spans="1:16" ht="17.25" customHeight="1">
      <c r="A187" s="48">
        <v>169</v>
      </c>
      <c r="B187" s="32" t="s">
        <v>595</v>
      </c>
      <c r="C187" s="33" t="s">
        <v>28</v>
      </c>
      <c r="D187" s="34" t="s">
        <v>20</v>
      </c>
      <c r="E187" s="34" t="s">
        <v>596</v>
      </c>
      <c r="F187" s="34" t="s">
        <v>403</v>
      </c>
      <c r="G187" s="34" t="s">
        <v>189</v>
      </c>
      <c r="H187" s="34" t="s">
        <v>128</v>
      </c>
      <c r="I187" s="30">
        <v>3.12</v>
      </c>
      <c r="J187" s="34" t="s">
        <v>124</v>
      </c>
      <c r="K187" s="34" t="s">
        <v>17</v>
      </c>
      <c r="L187" s="19">
        <v>1937500</v>
      </c>
      <c r="M187" s="36" t="s">
        <v>4</v>
      </c>
      <c r="N187" s="1"/>
      <c r="O187" s="10" t="s">
        <v>761</v>
      </c>
      <c r="P187" s="1">
        <v>5</v>
      </c>
    </row>
    <row r="188" spans="1:16" ht="17.25" customHeight="1">
      <c r="A188" s="48">
        <v>170</v>
      </c>
      <c r="B188" s="32" t="s">
        <v>597</v>
      </c>
      <c r="C188" s="33" t="s">
        <v>271</v>
      </c>
      <c r="D188" s="34" t="s">
        <v>364</v>
      </c>
      <c r="E188" s="34" t="s">
        <v>402</v>
      </c>
      <c r="F188" s="34" t="s">
        <v>403</v>
      </c>
      <c r="G188" s="34" t="s">
        <v>189</v>
      </c>
      <c r="H188" s="34" t="s">
        <v>106</v>
      </c>
      <c r="I188" s="30">
        <v>3</v>
      </c>
      <c r="J188" s="34" t="s">
        <v>338</v>
      </c>
      <c r="K188" s="34" t="s">
        <v>17</v>
      </c>
      <c r="L188" s="19">
        <v>1937500</v>
      </c>
      <c r="M188" s="36" t="s">
        <v>4</v>
      </c>
      <c r="N188" s="1"/>
      <c r="O188" s="10" t="s">
        <v>761</v>
      </c>
      <c r="P188" s="1">
        <v>6</v>
      </c>
    </row>
    <row r="189" spans="1:16" ht="17.25" customHeight="1">
      <c r="A189" s="48">
        <v>171</v>
      </c>
      <c r="B189" s="32" t="s">
        <v>598</v>
      </c>
      <c r="C189" s="33" t="s">
        <v>93</v>
      </c>
      <c r="D189" s="34" t="s">
        <v>20</v>
      </c>
      <c r="E189" s="34" t="s">
        <v>413</v>
      </c>
      <c r="F189" s="34" t="s">
        <v>403</v>
      </c>
      <c r="G189" s="34" t="s">
        <v>213</v>
      </c>
      <c r="H189" s="34" t="s">
        <v>106</v>
      </c>
      <c r="I189" s="30">
        <v>2.9</v>
      </c>
      <c r="J189" s="34" t="s">
        <v>338</v>
      </c>
      <c r="K189" s="34" t="s">
        <v>17</v>
      </c>
      <c r="L189" s="19">
        <v>1937500</v>
      </c>
      <c r="M189" s="36" t="s">
        <v>4</v>
      </c>
      <c r="N189" s="1"/>
      <c r="O189" s="10" t="s">
        <v>761</v>
      </c>
      <c r="P189" s="1">
        <v>7</v>
      </c>
    </row>
    <row r="190" spans="1:16" ht="17.25" customHeight="1">
      <c r="A190" s="48">
        <v>172</v>
      </c>
      <c r="B190" s="32" t="s">
        <v>599</v>
      </c>
      <c r="C190" s="33" t="s">
        <v>55</v>
      </c>
      <c r="D190" s="34" t="s">
        <v>408</v>
      </c>
      <c r="E190" s="34" t="s">
        <v>409</v>
      </c>
      <c r="F190" s="34" t="s">
        <v>403</v>
      </c>
      <c r="G190" s="34" t="s">
        <v>600</v>
      </c>
      <c r="H190" s="34" t="s">
        <v>106</v>
      </c>
      <c r="I190" s="30">
        <v>2.8</v>
      </c>
      <c r="J190" s="34" t="s">
        <v>338</v>
      </c>
      <c r="K190" s="34" t="s">
        <v>17</v>
      </c>
      <c r="L190" s="19">
        <v>1937500</v>
      </c>
      <c r="M190" s="36" t="s">
        <v>4</v>
      </c>
      <c r="N190" s="1"/>
      <c r="O190" s="10" t="s">
        <v>761</v>
      </c>
      <c r="P190" s="1">
        <v>8</v>
      </c>
    </row>
    <row r="191" spans="1:16" ht="17.25" customHeight="1">
      <c r="A191" s="48">
        <v>173</v>
      </c>
      <c r="B191" s="32" t="s">
        <v>601</v>
      </c>
      <c r="C191" s="33" t="s">
        <v>46</v>
      </c>
      <c r="D191" s="34" t="s">
        <v>34</v>
      </c>
      <c r="E191" s="34" t="s">
        <v>257</v>
      </c>
      <c r="F191" s="34" t="s">
        <v>233</v>
      </c>
      <c r="G191" s="34" t="s">
        <v>602</v>
      </c>
      <c r="H191" s="34" t="s">
        <v>106</v>
      </c>
      <c r="I191" s="30">
        <v>4</v>
      </c>
      <c r="J191" s="34" t="s">
        <v>267</v>
      </c>
      <c r="K191" s="34" t="s">
        <v>12</v>
      </c>
      <c r="L191" s="19">
        <v>7750000</v>
      </c>
      <c r="M191" s="36" t="s">
        <v>4</v>
      </c>
      <c r="N191" s="31"/>
      <c r="O191" s="10" t="s">
        <v>760</v>
      </c>
      <c r="P191" s="62">
        <v>1</v>
      </c>
    </row>
    <row r="192" spans="1:16" ht="17.25" customHeight="1">
      <c r="A192" s="48">
        <v>174</v>
      </c>
      <c r="B192" s="32" t="s">
        <v>603</v>
      </c>
      <c r="C192" s="33" t="s">
        <v>57</v>
      </c>
      <c r="D192" s="34" t="s">
        <v>245</v>
      </c>
      <c r="E192" s="34" t="s">
        <v>246</v>
      </c>
      <c r="F192" s="34" t="s">
        <v>233</v>
      </c>
      <c r="G192" s="34" t="s">
        <v>415</v>
      </c>
      <c r="H192" s="60" t="s">
        <v>128</v>
      </c>
      <c r="I192" s="61">
        <f>H192+G192</f>
        <v>3.7600000000000002</v>
      </c>
      <c r="J192" s="34" t="s">
        <v>129</v>
      </c>
      <c r="K192" s="34" t="s">
        <v>12</v>
      </c>
      <c r="L192" s="19">
        <v>7750000</v>
      </c>
      <c r="M192" s="36" t="s">
        <v>4</v>
      </c>
      <c r="N192" s="31"/>
      <c r="O192" s="10" t="s">
        <v>760</v>
      </c>
      <c r="P192" s="62">
        <v>2</v>
      </c>
    </row>
    <row r="193" spans="1:16" ht="17.25" customHeight="1">
      <c r="A193" s="48">
        <v>175</v>
      </c>
      <c r="B193" s="32" t="s">
        <v>604</v>
      </c>
      <c r="C193" s="33" t="s">
        <v>42</v>
      </c>
      <c r="D193" s="34" t="s">
        <v>229</v>
      </c>
      <c r="E193" s="34" t="s">
        <v>230</v>
      </c>
      <c r="F193" s="34" t="s">
        <v>225</v>
      </c>
      <c r="G193" s="34" t="s">
        <v>404</v>
      </c>
      <c r="H193" s="34" t="s">
        <v>106</v>
      </c>
      <c r="I193" s="30">
        <v>3.74</v>
      </c>
      <c r="J193" s="34" t="s">
        <v>111</v>
      </c>
      <c r="K193" s="34" t="s">
        <v>12</v>
      </c>
      <c r="L193" s="19">
        <v>7750000</v>
      </c>
      <c r="M193" s="36" t="s">
        <v>4</v>
      </c>
      <c r="N193" s="31"/>
      <c r="O193" s="10" t="s">
        <v>760</v>
      </c>
      <c r="P193" s="62">
        <v>3</v>
      </c>
    </row>
    <row r="194" spans="1:16" ht="17.25" customHeight="1">
      <c r="A194" s="48">
        <v>176</v>
      </c>
      <c r="B194" s="32" t="s">
        <v>66</v>
      </c>
      <c r="C194" s="33" t="s">
        <v>43</v>
      </c>
      <c r="D194" s="34" t="s">
        <v>226</v>
      </c>
      <c r="E194" s="34" t="s">
        <v>227</v>
      </c>
      <c r="F194" s="34" t="s">
        <v>228</v>
      </c>
      <c r="G194" s="34" t="s">
        <v>171</v>
      </c>
      <c r="H194" s="34" t="s">
        <v>128</v>
      </c>
      <c r="I194" s="30">
        <v>3.28</v>
      </c>
      <c r="J194" s="34" t="s">
        <v>124</v>
      </c>
      <c r="K194" s="34" t="s">
        <v>13</v>
      </c>
      <c r="L194" s="19">
        <v>3875000</v>
      </c>
      <c r="M194" s="36" t="s">
        <v>4</v>
      </c>
      <c r="N194" s="31"/>
      <c r="O194" s="10" t="s">
        <v>760</v>
      </c>
      <c r="P194" s="62">
        <v>4</v>
      </c>
    </row>
    <row r="195" spans="1:16" ht="17.25" customHeight="1">
      <c r="A195" s="48">
        <v>177</v>
      </c>
      <c r="B195" s="32" t="s">
        <v>605</v>
      </c>
      <c r="C195" s="33" t="s">
        <v>606</v>
      </c>
      <c r="D195" s="34" t="s">
        <v>231</v>
      </c>
      <c r="E195" s="34" t="s">
        <v>232</v>
      </c>
      <c r="F195" s="34" t="s">
        <v>233</v>
      </c>
      <c r="G195" s="34" t="s">
        <v>153</v>
      </c>
      <c r="H195" s="34" t="s">
        <v>106</v>
      </c>
      <c r="I195" s="30">
        <v>3.26</v>
      </c>
      <c r="J195" s="34" t="s">
        <v>124</v>
      </c>
      <c r="K195" s="34" t="s">
        <v>13</v>
      </c>
      <c r="L195" s="19">
        <v>3875000</v>
      </c>
      <c r="M195" s="36" t="s">
        <v>4</v>
      </c>
      <c r="N195" s="31"/>
      <c r="O195" s="10" t="s">
        <v>760</v>
      </c>
      <c r="P195" s="62">
        <v>5</v>
      </c>
    </row>
    <row r="196" spans="1:16" ht="17.25" customHeight="1">
      <c r="A196" s="48">
        <v>178</v>
      </c>
      <c r="B196" s="32" t="s">
        <v>51</v>
      </c>
      <c r="C196" s="33" t="s">
        <v>40</v>
      </c>
      <c r="D196" s="34" t="s">
        <v>254</v>
      </c>
      <c r="E196" s="34" t="s">
        <v>255</v>
      </c>
      <c r="F196" s="34" t="s">
        <v>237</v>
      </c>
      <c r="G196" s="34" t="s">
        <v>153</v>
      </c>
      <c r="H196" s="34" t="s">
        <v>106</v>
      </c>
      <c r="I196" s="30">
        <v>3.26</v>
      </c>
      <c r="J196" s="34" t="s">
        <v>124</v>
      </c>
      <c r="K196" s="34" t="s">
        <v>13</v>
      </c>
      <c r="L196" s="19">
        <v>3875000</v>
      </c>
      <c r="M196" s="36" t="s">
        <v>4</v>
      </c>
      <c r="N196" s="31"/>
      <c r="O196" s="10" t="s">
        <v>760</v>
      </c>
      <c r="P196" s="62">
        <v>6</v>
      </c>
    </row>
    <row r="197" spans="1:16" ht="17.25" customHeight="1">
      <c r="A197" s="48">
        <v>179</v>
      </c>
      <c r="B197" s="32" t="s">
        <v>607</v>
      </c>
      <c r="C197" s="33" t="s">
        <v>608</v>
      </c>
      <c r="D197" s="34" t="s">
        <v>15</v>
      </c>
      <c r="E197" s="34" t="s">
        <v>256</v>
      </c>
      <c r="F197" s="34" t="s">
        <v>233</v>
      </c>
      <c r="G197" s="34" t="s">
        <v>171</v>
      </c>
      <c r="H197" s="34" t="s">
        <v>139</v>
      </c>
      <c r="I197" s="30">
        <v>3.24</v>
      </c>
      <c r="J197" s="34" t="s">
        <v>132</v>
      </c>
      <c r="K197" s="34" t="s">
        <v>13</v>
      </c>
      <c r="L197" s="19">
        <v>3875000</v>
      </c>
      <c r="M197" s="36" t="s">
        <v>4</v>
      </c>
      <c r="N197" s="31"/>
      <c r="O197" s="10" t="s">
        <v>760</v>
      </c>
      <c r="P197" s="62">
        <v>7</v>
      </c>
    </row>
    <row r="198" spans="1:16" ht="17.25" customHeight="1">
      <c r="A198" s="48">
        <v>180</v>
      </c>
      <c r="B198" s="32" t="s">
        <v>241</v>
      </c>
      <c r="C198" s="33" t="s">
        <v>55</v>
      </c>
      <c r="D198" s="34" t="s">
        <v>242</v>
      </c>
      <c r="E198" s="34" t="s">
        <v>243</v>
      </c>
      <c r="F198" s="34" t="s">
        <v>228</v>
      </c>
      <c r="G198" s="34" t="s">
        <v>299</v>
      </c>
      <c r="H198" s="34" t="s">
        <v>106</v>
      </c>
      <c r="I198" s="30">
        <v>3.47</v>
      </c>
      <c r="J198" s="34" t="s">
        <v>163</v>
      </c>
      <c r="K198" s="34" t="s">
        <v>13</v>
      </c>
      <c r="L198" s="19">
        <v>3875000</v>
      </c>
      <c r="M198" s="36" t="s">
        <v>4</v>
      </c>
      <c r="N198" s="31"/>
      <c r="O198" s="10" t="s">
        <v>760</v>
      </c>
      <c r="P198" s="62">
        <v>8</v>
      </c>
    </row>
    <row r="199" spans="1:16" ht="17.25" customHeight="1">
      <c r="A199" s="48">
        <v>181</v>
      </c>
      <c r="B199" s="32" t="s">
        <v>74</v>
      </c>
      <c r="C199" s="33" t="s">
        <v>55</v>
      </c>
      <c r="D199" s="34" t="s">
        <v>223</v>
      </c>
      <c r="E199" s="34" t="s">
        <v>224</v>
      </c>
      <c r="F199" s="34" t="s">
        <v>225</v>
      </c>
      <c r="G199" s="34" t="s">
        <v>303</v>
      </c>
      <c r="H199" s="34" t="s">
        <v>106</v>
      </c>
      <c r="I199" s="30">
        <v>3.43</v>
      </c>
      <c r="J199" s="34" t="s">
        <v>111</v>
      </c>
      <c r="K199" s="34" t="s">
        <v>13</v>
      </c>
      <c r="L199" s="19">
        <v>3875000</v>
      </c>
      <c r="M199" s="36" t="s">
        <v>4</v>
      </c>
      <c r="N199" s="31"/>
      <c r="O199" s="10" t="s">
        <v>760</v>
      </c>
      <c r="P199" s="62">
        <v>9</v>
      </c>
    </row>
    <row r="200" spans="1:16" ht="17.25" customHeight="1">
      <c r="A200" s="48">
        <v>182</v>
      </c>
      <c r="B200" s="32" t="s">
        <v>609</v>
      </c>
      <c r="C200" s="33" t="s">
        <v>30</v>
      </c>
      <c r="D200" s="34" t="s">
        <v>263</v>
      </c>
      <c r="E200" s="34" t="s">
        <v>264</v>
      </c>
      <c r="F200" s="34" t="s">
        <v>237</v>
      </c>
      <c r="G200" s="34" t="s">
        <v>373</v>
      </c>
      <c r="H200" s="34" t="s">
        <v>106</v>
      </c>
      <c r="I200" s="30">
        <v>3.21</v>
      </c>
      <c r="J200" s="34" t="s">
        <v>161</v>
      </c>
      <c r="K200" s="34" t="s">
        <v>17</v>
      </c>
      <c r="L200" s="19">
        <v>1937500</v>
      </c>
      <c r="M200" s="36" t="s">
        <v>4</v>
      </c>
      <c r="N200" s="31"/>
      <c r="O200" s="10" t="s">
        <v>760</v>
      </c>
      <c r="P200" s="62">
        <v>10</v>
      </c>
    </row>
    <row r="201" spans="1:16" ht="17.25" customHeight="1">
      <c r="A201" s="48">
        <v>183</v>
      </c>
      <c r="B201" s="32" t="s">
        <v>472</v>
      </c>
      <c r="C201" s="33" t="s">
        <v>55</v>
      </c>
      <c r="D201" s="34" t="s">
        <v>610</v>
      </c>
      <c r="E201" s="34" t="s">
        <v>611</v>
      </c>
      <c r="F201" s="34" t="s">
        <v>228</v>
      </c>
      <c r="G201" s="34" t="s">
        <v>373</v>
      </c>
      <c r="H201" s="34" t="s">
        <v>106</v>
      </c>
      <c r="I201" s="30">
        <v>3.21</v>
      </c>
      <c r="J201" s="34" t="s">
        <v>116</v>
      </c>
      <c r="K201" s="34" t="s">
        <v>17</v>
      </c>
      <c r="L201" s="19">
        <v>1937500</v>
      </c>
      <c r="M201" s="36" t="s">
        <v>4</v>
      </c>
      <c r="N201" s="31"/>
      <c r="O201" s="10" t="s">
        <v>760</v>
      </c>
      <c r="P201" s="62">
        <v>11</v>
      </c>
    </row>
    <row r="202" spans="1:16" ht="17.25" customHeight="1">
      <c r="A202" s="48">
        <v>184</v>
      </c>
      <c r="B202" s="32" t="s">
        <v>612</v>
      </c>
      <c r="C202" s="33" t="s">
        <v>30</v>
      </c>
      <c r="D202" s="34" t="s">
        <v>249</v>
      </c>
      <c r="E202" s="34" t="s">
        <v>250</v>
      </c>
      <c r="F202" s="34" t="s">
        <v>237</v>
      </c>
      <c r="G202" s="34" t="s">
        <v>189</v>
      </c>
      <c r="H202" s="34" t="s">
        <v>128</v>
      </c>
      <c r="I202" s="30">
        <v>3.12</v>
      </c>
      <c r="J202" s="34" t="s">
        <v>132</v>
      </c>
      <c r="K202" s="34" t="s">
        <v>17</v>
      </c>
      <c r="L202" s="19">
        <v>1937500</v>
      </c>
      <c r="M202" s="36" t="s">
        <v>4</v>
      </c>
      <c r="N202" s="31"/>
      <c r="O202" s="10" t="s">
        <v>760</v>
      </c>
      <c r="P202" s="62">
        <v>12</v>
      </c>
    </row>
    <row r="203" spans="1:16" ht="17.25" customHeight="1">
      <c r="A203" s="48">
        <v>185</v>
      </c>
      <c r="B203" s="32" t="s">
        <v>613</v>
      </c>
      <c r="C203" s="33" t="s">
        <v>449</v>
      </c>
      <c r="D203" s="34" t="s">
        <v>102</v>
      </c>
      <c r="E203" s="34" t="s">
        <v>244</v>
      </c>
      <c r="F203" s="34" t="s">
        <v>233</v>
      </c>
      <c r="G203" s="34" t="s">
        <v>189</v>
      </c>
      <c r="H203" s="34" t="s">
        <v>106</v>
      </c>
      <c r="I203" s="30">
        <v>3</v>
      </c>
      <c r="J203" s="34" t="s">
        <v>124</v>
      </c>
      <c r="K203" s="34" t="s">
        <v>17</v>
      </c>
      <c r="L203" s="19">
        <v>1937500</v>
      </c>
      <c r="M203" s="36" t="s">
        <v>4</v>
      </c>
      <c r="N203" s="31"/>
      <c r="O203" s="10" t="s">
        <v>760</v>
      </c>
      <c r="P203" s="62">
        <v>13</v>
      </c>
    </row>
    <row r="204" spans="1:16" ht="17.25" customHeight="1" thickBot="1">
      <c r="A204" s="147" t="s">
        <v>3</v>
      </c>
      <c r="B204" s="145" t="s">
        <v>11</v>
      </c>
      <c r="C204" s="149"/>
      <c r="D204" s="145" t="s">
        <v>7</v>
      </c>
      <c r="E204" s="145" t="s">
        <v>176</v>
      </c>
      <c r="F204" s="147" t="s">
        <v>177</v>
      </c>
      <c r="G204" s="151" t="s">
        <v>6</v>
      </c>
      <c r="H204" s="151"/>
      <c r="I204" s="151"/>
      <c r="J204" s="152" t="s">
        <v>178</v>
      </c>
      <c r="K204" s="143" t="s">
        <v>0</v>
      </c>
      <c r="L204" s="145" t="s">
        <v>1</v>
      </c>
      <c r="M204" s="6"/>
      <c r="N204" s="5" t="s">
        <v>179</v>
      </c>
      <c r="O204" s="5" t="s">
        <v>419</v>
      </c>
      <c r="P204" s="5" t="s">
        <v>3</v>
      </c>
    </row>
    <row r="205" spans="1:16" ht="17.25" customHeight="1">
      <c r="A205" s="148"/>
      <c r="B205" s="146"/>
      <c r="C205" s="150"/>
      <c r="D205" s="146"/>
      <c r="E205" s="146"/>
      <c r="F205" s="148"/>
      <c r="G205" s="38" t="s">
        <v>180</v>
      </c>
      <c r="H205" s="38" t="s">
        <v>181</v>
      </c>
      <c r="I205" s="38" t="s">
        <v>182</v>
      </c>
      <c r="J205" s="153"/>
      <c r="K205" s="144"/>
      <c r="L205" s="146"/>
      <c r="M205" s="7"/>
      <c r="N205" s="8" t="s">
        <v>183</v>
      </c>
      <c r="O205" s="8"/>
      <c r="P205" s="8" t="s">
        <v>419</v>
      </c>
    </row>
    <row r="206" spans="1:16" ht="17.25" customHeight="1">
      <c r="A206" s="48">
        <v>186</v>
      </c>
      <c r="B206" s="32" t="s">
        <v>614</v>
      </c>
      <c r="C206" s="33" t="s">
        <v>86</v>
      </c>
      <c r="D206" s="34" t="s">
        <v>239</v>
      </c>
      <c r="E206" s="34" t="s">
        <v>240</v>
      </c>
      <c r="F206" s="34" t="s">
        <v>233</v>
      </c>
      <c r="G206" s="34" t="s">
        <v>189</v>
      </c>
      <c r="H206" s="34" t="s">
        <v>106</v>
      </c>
      <c r="I206" s="30">
        <v>3</v>
      </c>
      <c r="J206" s="34" t="s">
        <v>124</v>
      </c>
      <c r="K206" s="34" t="s">
        <v>17</v>
      </c>
      <c r="L206" s="19">
        <v>1937500</v>
      </c>
      <c r="M206" s="36" t="s">
        <v>4</v>
      </c>
      <c r="N206" s="31"/>
      <c r="O206" s="154" t="s">
        <v>760</v>
      </c>
      <c r="P206" s="65">
        <v>14</v>
      </c>
    </row>
    <row r="207" spans="1:16" ht="17.25" customHeight="1">
      <c r="A207" s="48">
        <v>187</v>
      </c>
      <c r="B207" s="32" t="s">
        <v>615</v>
      </c>
      <c r="C207" s="33" t="s">
        <v>32</v>
      </c>
      <c r="D207" s="34" t="s">
        <v>184</v>
      </c>
      <c r="E207" s="34" t="s">
        <v>616</v>
      </c>
      <c r="F207" s="34" t="s">
        <v>233</v>
      </c>
      <c r="G207" s="34" t="s">
        <v>617</v>
      </c>
      <c r="H207" s="34" t="s">
        <v>128</v>
      </c>
      <c r="I207" s="30">
        <v>2.98</v>
      </c>
      <c r="J207" s="34" t="s">
        <v>412</v>
      </c>
      <c r="K207" s="34" t="s">
        <v>17</v>
      </c>
      <c r="L207" s="19">
        <v>1937500</v>
      </c>
      <c r="M207" s="36" t="s">
        <v>4</v>
      </c>
      <c r="N207" s="31"/>
      <c r="O207" s="18" t="s">
        <v>760</v>
      </c>
      <c r="P207" s="1">
        <v>15</v>
      </c>
    </row>
    <row r="208" spans="1:16" ht="17.25" customHeight="1">
      <c r="A208" s="48">
        <v>188</v>
      </c>
      <c r="B208" s="32" t="s">
        <v>618</v>
      </c>
      <c r="C208" s="33" t="s">
        <v>606</v>
      </c>
      <c r="D208" s="34" t="s">
        <v>262</v>
      </c>
      <c r="E208" s="34" t="s">
        <v>619</v>
      </c>
      <c r="F208" s="34" t="s">
        <v>237</v>
      </c>
      <c r="G208" s="34" t="s">
        <v>312</v>
      </c>
      <c r="H208" s="34" t="s">
        <v>139</v>
      </c>
      <c r="I208" s="30">
        <v>2.87</v>
      </c>
      <c r="J208" s="34" t="s">
        <v>129</v>
      </c>
      <c r="K208" s="34" t="s">
        <v>17</v>
      </c>
      <c r="L208" s="19">
        <v>1937500</v>
      </c>
      <c r="M208" s="36" t="s">
        <v>4</v>
      </c>
      <c r="N208" s="31"/>
      <c r="O208" s="18" t="s">
        <v>760</v>
      </c>
      <c r="P208" s="1">
        <v>16</v>
      </c>
    </row>
    <row r="209" spans="1:16" ht="17.25" customHeight="1">
      <c r="A209" s="48">
        <v>189</v>
      </c>
      <c r="B209" s="32" t="s">
        <v>472</v>
      </c>
      <c r="C209" s="33" t="s">
        <v>483</v>
      </c>
      <c r="D209" s="34" t="s">
        <v>620</v>
      </c>
      <c r="E209" s="34" t="s">
        <v>621</v>
      </c>
      <c r="F209" s="34" t="s">
        <v>237</v>
      </c>
      <c r="G209" s="34" t="s">
        <v>319</v>
      </c>
      <c r="H209" s="60" t="s">
        <v>128</v>
      </c>
      <c r="I209" s="61">
        <f>H209+G209</f>
        <v>2.8000000000000003</v>
      </c>
      <c r="J209" s="34" t="s">
        <v>124</v>
      </c>
      <c r="K209" s="34" t="s">
        <v>17</v>
      </c>
      <c r="L209" s="19">
        <v>1937500</v>
      </c>
      <c r="M209" s="36" t="s">
        <v>4</v>
      </c>
      <c r="N209" s="31"/>
      <c r="O209" s="18" t="s">
        <v>760</v>
      </c>
      <c r="P209" s="1">
        <v>17</v>
      </c>
    </row>
    <row r="210" spans="1:16" ht="17.25" customHeight="1">
      <c r="A210" s="48">
        <v>190</v>
      </c>
      <c r="B210" s="32" t="s">
        <v>31</v>
      </c>
      <c r="C210" s="33" t="s">
        <v>622</v>
      </c>
      <c r="D210" s="34" t="s">
        <v>67</v>
      </c>
      <c r="E210" s="34" t="s">
        <v>623</v>
      </c>
      <c r="F210" s="34" t="s">
        <v>233</v>
      </c>
      <c r="G210" s="34" t="s">
        <v>624</v>
      </c>
      <c r="H210" s="34" t="s">
        <v>106</v>
      </c>
      <c r="I210" s="30">
        <v>2.77</v>
      </c>
      <c r="J210" s="34" t="s">
        <v>267</v>
      </c>
      <c r="K210" s="34" t="s">
        <v>17</v>
      </c>
      <c r="L210" s="19">
        <v>1937500</v>
      </c>
      <c r="M210" s="36" t="s">
        <v>4</v>
      </c>
      <c r="N210" s="31"/>
      <c r="O210" s="18" t="s">
        <v>760</v>
      </c>
      <c r="P210" s="1">
        <v>18</v>
      </c>
    </row>
    <row r="211" spans="1:16" ht="17.25" customHeight="1">
      <c r="A211" s="48">
        <v>191</v>
      </c>
      <c r="B211" s="32" t="s">
        <v>625</v>
      </c>
      <c r="C211" s="33" t="s">
        <v>37</v>
      </c>
      <c r="D211" s="34" t="s">
        <v>626</v>
      </c>
      <c r="E211" s="34" t="s">
        <v>627</v>
      </c>
      <c r="F211" s="34" t="s">
        <v>233</v>
      </c>
      <c r="G211" s="34" t="s">
        <v>319</v>
      </c>
      <c r="H211" s="34" t="s">
        <v>139</v>
      </c>
      <c r="I211" s="30">
        <v>2.76</v>
      </c>
      <c r="J211" s="34" t="s">
        <v>214</v>
      </c>
      <c r="K211" s="34" t="s">
        <v>17</v>
      </c>
      <c r="L211" s="19">
        <v>1937500</v>
      </c>
      <c r="M211" s="36" t="s">
        <v>4</v>
      </c>
      <c r="N211" s="31"/>
      <c r="O211" s="18" t="s">
        <v>760</v>
      </c>
      <c r="P211" s="1">
        <v>19</v>
      </c>
    </row>
    <row r="212" spans="1:16" ht="17.25" customHeight="1">
      <c r="A212" s="48">
        <v>192</v>
      </c>
      <c r="B212" s="32" t="s">
        <v>628</v>
      </c>
      <c r="C212" s="33" t="s">
        <v>88</v>
      </c>
      <c r="D212" s="34" t="s">
        <v>282</v>
      </c>
      <c r="E212" s="34" t="s">
        <v>629</v>
      </c>
      <c r="F212" s="34" t="s">
        <v>237</v>
      </c>
      <c r="G212" s="34" t="s">
        <v>319</v>
      </c>
      <c r="H212" s="34" t="s">
        <v>139</v>
      </c>
      <c r="I212" s="30">
        <v>2.76</v>
      </c>
      <c r="J212" s="34" t="s">
        <v>124</v>
      </c>
      <c r="K212" s="34" t="s">
        <v>17</v>
      </c>
      <c r="L212" s="19">
        <v>1937500</v>
      </c>
      <c r="M212" s="36" t="s">
        <v>4</v>
      </c>
      <c r="N212" s="31"/>
      <c r="O212" s="18" t="s">
        <v>760</v>
      </c>
      <c r="P212" s="1">
        <v>20</v>
      </c>
    </row>
    <row r="213" spans="1:16" ht="17.25" customHeight="1">
      <c r="A213" s="48">
        <v>193</v>
      </c>
      <c r="B213" s="32" t="s">
        <v>582</v>
      </c>
      <c r="C213" s="33" t="s">
        <v>630</v>
      </c>
      <c r="D213" s="34" t="s">
        <v>202</v>
      </c>
      <c r="E213" s="34" t="s">
        <v>631</v>
      </c>
      <c r="F213" s="34" t="s">
        <v>233</v>
      </c>
      <c r="G213" s="34" t="s">
        <v>396</v>
      </c>
      <c r="H213" s="34" t="s">
        <v>106</v>
      </c>
      <c r="I213" s="30">
        <v>2.74</v>
      </c>
      <c r="J213" s="34" t="s">
        <v>124</v>
      </c>
      <c r="K213" s="34" t="s">
        <v>17</v>
      </c>
      <c r="L213" s="19">
        <v>1937500</v>
      </c>
      <c r="M213" s="36" t="s">
        <v>4</v>
      </c>
      <c r="N213" s="31"/>
      <c r="O213" s="18" t="s">
        <v>760</v>
      </c>
      <c r="P213" s="1">
        <v>21</v>
      </c>
    </row>
    <row r="214" spans="1:16" ht="17.25" customHeight="1">
      <c r="A214" s="48">
        <v>194</v>
      </c>
      <c r="B214" s="32" t="s">
        <v>70</v>
      </c>
      <c r="C214" s="33" t="s">
        <v>23</v>
      </c>
      <c r="D214" s="34" t="s">
        <v>251</v>
      </c>
      <c r="E214" s="34" t="s">
        <v>252</v>
      </c>
      <c r="F214" s="34" t="s">
        <v>237</v>
      </c>
      <c r="G214" s="34" t="s">
        <v>464</v>
      </c>
      <c r="H214" s="34" t="s">
        <v>139</v>
      </c>
      <c r="I214" s="30">
        <v>2.65</v>
      </c>
      <c r="J214" s="34" t="s">
        <v>124</v>
      </c>
      <c r="K214" s="34" t="s">
        <v>17</v>
      </c>
      <c r="L214" s="19">
        <v>1937500</v>
      </c>
      <c r="M214" s="36" t="s">
        <v>4</v>
      </c>
      <c r="N214" s="31"/>
      <c r="O214" s="18" t="s">
        <v>760</v>
      </c>
      <c r="P214" s="1">
        <v>22</v>
      </c>
    </row>
    <row r="215" spans="1:16" ht="17.25" customHeight="1">
      <c r="A215" s="48">
        <v>195</v>
      </c>
      <c r="B215" s="32" t="s">
        <v>632</v>
      </c>
      <c r="C215" s="33" t="s">
        <v>633</v>
      </c>
      <c r="D215" s="34" t="s">
        <v>265</v>
      </c>
      <c r="E215" s="34" t="s">
        <v>266</v>
      </c>
      <c r="F215" s="34" t="s">
        <v>225</v>
      </c>
      <c r="G215" s="34" t="s">
        <v>471</v>
      </c>
      <c r="H215" s="34" t="s">
        <v>128</v>
      </c>
      <c r="I215" s="30">
        <v>2.59</v>
      </c>
      <c r="J215" s="34" t="s">
        <v>124</v>
      </c>
      <c r="K215" s="34" t="s">
        <v>17</v>
      </c>
      <c r="L215" s="19">
        <v>1937500</v>
      </c>
      <c r="M215" s="36" t="s">
        <v>4</v>
      </c>
      <c r="N215" s="31"/>
      <c r="O215" s="18" t="s">
        <v>760</v>
      </c>
      <c r="P215" s="1">
        <v>23</v>
      </c>
    </row>
    <row r="216" spans="1:16" ht="17.25" customHeight="1">
      <c r="A216" s="48">
        <v>196</v>
      </c>
      <c r="B216" s="32" t="s">
        <v>634</v>
      </c>
      <c r="C216" s="33" t="s">
        <v>27</v>
      </c>
      <c r="D216" s="34" t="s">
        <v>635</v>
      </c>
      <c r="E216" s="34" t="s">
        <v>636</v>
      </c>
      <c r="F216" s="34" t="s">
        <v>233</v>
      </c>
      <c r="G216" s="34" t="s">
        <v>328</v>
      </c>
      <c r="H216" s="34" t="s">
        <v>106</v>
      </c>
      <c r="I216" s="30">
        <v>2.53</v>
      </c>
      <c r="J216" s="34" t="s">
        <v>124</v>
      </c>
      <c r="K216" s="34" t="s">
        <v>17</v>
      </c>
      <c r="L216" s="19">
        <v>1937500</v>
      </c>
      <c r="M216" s="36" t="s">
        <v>4</v>
      </c>
      <c r="N216" s="31"/>
      <c r="O216" s="18" t="s">
        <v>760</v>
      </c>
      <c r="P216" s="1">
        <v>24</v>
      </c>
    </row>
    <row r="217" spans="1:16" ht="17.25" customHeight="1">
      <c r="A217" s="48">
        <v>197</v>
      </c>
      <c r="B217" s="32" t="s">
        <v>637</v>
      </c>
      <c r="C217" s="33" t="s">
        <v>28</v>
      </c>
      <c r="D217" s="34" t="s">
        <v>235</v>
      </c>
      <c r="E217" s="34" t="s">
        <v>236</v>
      </c>
      <c r="F217" s="34" t="s">
        <v>237</v>
      </c>
      <c r="G217" s="34" t="s">
        <v>171</v>
      </c>
      <c r="H217" s="34" t="s">
        <v>106</v>
      </c>
      <c r="I217" s="30">
        <v>3.16</v>
      </c>
      <c r="J217" s="34" t="s">
        <v>170</v>
      </c>
      <c r="K217" s="34" t="s">
        <v>17</v>
      </c>
      <c r="L217" s="19">
        <v>1937500</v>
      </c>
      <c r="M217" s="36" t="s">
        <v>4</v>
      </c>
      <c r="N217" s="31"/>
      <c r="O217" s="18" t="s">
        <v>760</v>
      </c>
      <c r="P217" s="1">
        <v>25</v>
      </c>
    </row>
    <row r="218" spans="1:16" ht="17.25" customHeight="1">
      <c r="A218" s="48">
        <v>198</v>
      </c>
      <c r="B218" s="32" t="s">
        <v>638</v>
      </c>
      <c r="C218" s="33" t="s">
        <v>50</v>
      </c>
      <c r="D218" s="34" t="s">
        <v>639</v>
      </c>
      <c r="E218" s="34" t="s">
        <v>640</v>
      </c>
      <c r="F218" s="34" t="s">
        <v>237</v>
      </c>
      <c r="G218" s="34" t="s">
        <v>171</v>
      </c>
      <c r="H218" s="34" t="s">
        <v>106</v>
      </c>
      <c r="I218" s="30">
        <v>3.16</v>
      </c>
      <c r="J218" s="34" t="s">
        <v>170</v>
      </c>
      <c r="K218" s="34" t="s">
        <v>17</v>
      </c>
      <c r="L218" s="19">
        <v>1937500</v>
      </c>
      <c r="M218" s="36" t="s">
        <v>4</v>
      </c>
      <c r="N218" s="31"/>
      <c r="O218" s="18" t="s">
        <v>760</v>
      </c>
      <c r="P218" s="1">
        <v>26</v>
      </c>
    </row>
    <row r="219" spans="1:16" ht="17.25" customHeight="1">
      <c r="A219" s="48">
        <v>199</v>
      </c>
      <c r="B219" s="32" t="s">
        <v>641</v>
      </c>
      <c r="C219" s="33" t="s">
        <v>27</v>
      </c>
      <c r="D219" s="34" t="s">
        <v>258</v>
      </c>
      <c r="E219" s="34" t="s">
        <v>259</v>
      </c>
      <c r="F219" s="34" t="s">
        <v>225</v>
      </c>
      <c r="G219" s="34" t="s">
        <v>272</v>
      </c>
      <c r="H219" s="34" t="s">
        <v>106</v>
      </c>
      <c r="I219" s="30">
        <v>3.11</v>
      </c>
      <c r="J219" s="34" t="s">
        <v>338</v>
      </c>
      <c r="K219" s="34" t="s">
        <v>17</v>
      </c>
      <c r="L219" s="19">
        <v>1937500</v>
      </c>
      <c r="M219" s="36" t="s">
        <v>4</v>
      </c>
      <c r="N219" s="31"/>
      <c r="O219" s="18" t="s">
        <v>760</v>
      </c>
      <c r="P219" s="1">
        <v>27</v>
      </c>
    </row>
    <row r="220" spans="1:16" ht="17.25" customHeight="1">
      <c r="A220" s="48">
        <v>200</v>
      </c>
      <c r="B220" s="32" t="s">
        <v>31</v>
      </c>
      <c r="C220" s="33" t="s">
        <v>642</v>
      </c>
      <c r="D220" s="34" t="s">
        <v>87</v>
      </c>
      <c r="E220" s="34" t="s">
        <v>260</v>
      </c>
      <c r="F220" s="34" t="s">
        <v>237</v>
      </c>
      <c r="G220" s="34" t="s">
        <v>192</v>
      </c>
      <c r="H220" s="34" t="s">
        <v>106</v>
      </c>
      <c r="I220" s="30">
        <v>3.05</v>
      </c>
      <c r="J220" s="34" t="s">
        <v>170</v>
      </c>
      <c r="K220" s="34" t="s">
        <v>17</v>
      </c>
      <c r="L220" s="19">
        <v>1937500</v>
      </c>
      <c r="M220" s="36" t="s">
        <v>4</v>
      </c>
      <c r="N220" s="31"/>
      <c r="O220" s="18" t="s">
        <v>760</v>
      </c>
      <c r="P220" s="1">
        <v>28</v>
      </c>
    </row>
    <row r="221" spans="1:16" ht="17.25" customHeight="1">
      <c r="A221" s="48">
        <v>201</v>
      </c>
      <c r="B221" s="32" t="s">
        <v>643</v>
      </c>
      <c r="C221" s="33" t="s">
        <v>50</v>
      </c>
      <c r="D221" s="34" t="s">
        <v>284</v>
      </c>
      <c r="E221" s="34" t="s">
        <v>644</v>
      </c>
      <c r="F221" s="34" t="s">
        <v>233</v>
      </c>
      <c r="G221" s="34" t="s">
        <v>189</v>
      </c>
      <c r="H221" s="34" t="s">
        <v>106</v>
      </c>
      <c r="I221" s="30">
        <v>3</v>
      </c>
      <c r="J221" s="34" t="s">
        <v>170</v>
      </c>
      <c r="K221" s="34" t="s">
        <v>17</v>
      </c>
      <c r="L221" s="19">
        <v>1937500</v>
      </c>
      <c r="M221" s="36" t="s">
        <v>4</v>
      </c>
      <c r="N221" s="31"/>
      <c r="O221" s="18" t="s">
        <v>760</v>
      </c>
      <c r="P221" s="1">
        <v>29</v>
      </c>
    </row>
    <row r="222" spans="1:16" ht="17.25" customHeight="1">
      <c r="A222" s="48">
        <v>202</v>
      </c>
      <c r="B222" s="32" t="s">
        <v>645</v>
      </c>
      <c r="C222" s="33" t="s">
        <v>48</v>
      </c>
      <c r="D222" s="34" t="s">
        <v>374</v>
      </c>
      <c r="E222" s="34" t="s">
        <v>646</v>
      </c>
      <c r="F222" s="34" t="s">
        <v>233</v>
      </c>
      <c r="G222" s="34" t="s">
        <v>189</v>
      </c>
      <c r="H222" s="34" t="s">
        <v>106</v>
      </c>
      <c r="I222" s="30">
        <v>3</v>
      </c>
      <c r="J222" s="34" t="s">
        <v>116</v>
      </c>
      <c r="K222" s="34" t="s">
        <v>17</v>
      </c>
      <c r="L222" s="19">
        <v>1937500</v>
      </c>
      <c r="M222" s="36" t="s">
        <v>4</v>
      </c>
      <c r="N222" s="31"/>
      <c r="O222" s="18" t="s">
        <v>760</v>
      </c>
      <c r="P222" s="1">
        <v>30</v>
      </c>
    </row>
    <row r="223" spans="1:16" ht="17.25" customHeight="1">
      <c r="A223" s="48">
        <v>203</v>
      </c>
      <c r="B223" s="32" t="s">
        <v>647</v>
      </c>
      <c r="C223" s="33" t="s">
        <v>44</v>
      </c>
      <c r="D223" s="34" t="s">
        <v>648</v>
      </c>
      <c r="E223" s="34" t="s">
        <v>649</v>
      </c>
      <c r="F223" s="34" t="s">
        <v>237</v>
      </c>
      <c r="G223" s="34" t="s">
        <v>189</v>
      </c>
      <c r="H223" s="34" t="s">
        <v>106</v>
      </c>
      <c r="I223" s="30">
        <v>3</v>
      </c>
      <c r="J223" s="34" t="s">
        <v>116</v>
      </c>
      <c r="K223" s="34" t="s">
        <v>17</v>
      </c>
      <c r="L223" s="19">
        <v>1937500</v>
      </c>
      <c r="M223" s="36" t="s">
        <v>4</v>
      </c>
      <c r="N223" s="31"/>
      <c r="O223" s="158" t="s">
        <v>760</v>
      </c>
      <c r="P223" s="159">
        <v>31</v>
      </c>
    </row>
    <row r="224" spans="1:15" s="11" customFormat="1" ht="18" customHeight="1">
      <c r="A224" s="90"/>
      <c r="B224" s="98" t="s">
        <v>5</v>
      </c>
      <c r="C224" s="99"/>
      <c r="D224" s="91"/>
      <c r="E224" s="90"/>
      <c r="F224" s="90"/>
      <c r="G224" s="92"/>
      <c r="H224" s="90"/>
      <c r="I224" s="90"/>
      <c r="J224" s="90"/>
      <c r="K224" s="91"/>
      <c r="L224" s="95">
        <f>SUM(L9:L223)</f>
        <v>548312500</v>
      </c>
      <c r="M224" s="96" t="s">
        <v>4</v>
      </c>
      <c r="N224" s="90"/>
      <c r="O224" s="21"/>
    </row>
    <row r="225" spans="1:15" s="11" customFormat="1" ht="18" customHeight="1">
      <c r="A225" s="93"/>
      <c r="B225" s="100"/>
      <c r="C225" s="101"/>
      <c r="D225" s="94"/>
      <c r="E225" s="102"/>
      <c r="F225" s="122" t="s">
        <v>924</v>
      </c>
      <c r="G225" s="122"/>
      <c r="H225" s="103"/>
      <c r="I225" s="103"/>
      <c r="J225" s="103"/>
      <c r="K225" s="105"/>
      <c r="L225" s="104"/>
      <c r="M225" s="97"/>
      <c r="N225" s="93"/>
      <c r="O225" s="21"/>
    </row>
    <row r="226" spans="1:15" s="11" customFormat="1" ht="18" customHeight="1">
      <c r="A226" s="87"/>
      <c r="B226" s="106" t="s">
        <v>925</v>
      </c>
      <c r="C226" s="87"/>
      <c r="D226" s="63"/>
      <c r="E226" s="87"/>
      <c r="F226" s="87"/>
      <c r="G226" s="88"/>
      <c r="H226" s="87"/>
      <c r="I226" s="87"/>
      <c r="J226" s="87"/>
      <c r="K226" s="63"/>
      <c r="L226" s="88"/>
      <c r="M226" s="89"/>
      <c r="N226" s="87"/>
      <c r="O226" s="21"/>
    </row>
    <row r="227" spans="1:15" s="75" customFormat="1" ht="18" customHeight="1">
      <c r="A227" s="66"/>
      <c r="B227" s="66"/>
      <c r="C227" s="66"/>
      <c r="D227" s="66"/>
      <c r="E227" s="66"/>
      <c r="F227" s="66"/>
      <c r="G227" s="66"/>
      <c r="H227" s="80" t="s">
        <v>1055</v>
      </c>
      <c r="I227" s="80"/>
      <c r="J227" s="80"/>
      <c r="K227" s="80"/>
      <c r="M227" s="58"/>
      <c r="N227" s="80"/>
      <c r="O227" s="80"/>
    </row>
    <row r="228" spans="1:15" s="75" customFormat="1" ht="18" customHeight="1">
      <c r="A228" s="66"/>
      <c r="B228" s="66"/>
      <c r="C228" s="66"/>
      <c r="D228" s="66"/>
      <c r="E228" s="66"/>
      <c r="F228" s="66"/>
      <c r="G228" s="66"/>
      <c r="H228" s="80"/>
      <c r="I228" s="66" t="s">
        <v>762</v>
      </c>
      <c r="J228" s="80"/>
      <c r="K228" s="80"/>
      <c r="M228" s="58"/>
      <c r="N228" s="80"/>
      <c r="O228" s="80"/>
    </row>
    <row r="229" spans="2:15" s="75" customFormat="1" ht="18" customHeight="1">
      <c r="B229" s="107" t="s">
        <v>766</v>
      </c>
      <c r="C229" s="66"/>
      <c r="D229" s="66"/>
      <c r="E229" s="81"/>
      <c r="G229" s="58"/>
      <c r="H229" s="81"/>
      <c r="I229" s="66" t="s">
        <v>763</v>
      </c>
      <c r="J229" s="58"/>
      <c r="K229" s="66"/>
      <c r="M229" s="58"/>
      <c r="N229" s="66"/>
      <c r="O229" s="66"/>
    </row>
    <row r="230" spans="1:15" s="75" customFormat="1" ht="15.75">
      <c r="A230" s="82"/>
      <c r="B230" s="82"/>
      <c r="C230" s="37"/>
      <c r="D230" s="37"/>
      <c r="E230" s="37"/>
      <c r="G230" s="83"/>
      <c r="H230" s="83"/>
      <c r="I230" s="82"/>
      <c r="J230" s="82"/>
      <c r="K230" s="82"/>
      <c r="M230" s="84"/>
      <c r="N230" s="84"/>
      <c r="O230" s="66"/>
    </row>
    <row r="231" spans="1:15" s="75" customFormat="1" ht="15.75">
      <c r="A231" s="82"/>
      <c r="B231" s="82"/>
      <c r="C231" s="37"/>
      <c r="D231" s="37"/>
      <c r="E231" s="37"/>
      <c r="G231" s="83"/>
      <c r="H231" s="83"/>
      <c r="I231" s="82"/>
      <c r="J231" s="82"/>
      <c r="K231" s="82"/>
      <c r="M231" s="84"/>
      <c r="N231" s="84"/>
      <c r="O231" s="66"/>
    </row>
    <row r="232" spans="1:15" s="75" customFormat="1" ht="15.75">
      <c r="A232" s="82"/>
      <c r="B232" s="82"/>
      <c r="C232" s="37"/>
      <c r="D232" s="37"/>
      <c r="E232" s="37"/>
      <c r="G232" s="83"/>
      <c r="H232" s="83"/>
      <c r="I232" s="82"/>
      <c r="J232" s="82"/>
      <c r="K232" s="82"/>
      <c r="M232" s="84"/>
      <c r="N232" s="84"/>
      <c r="O232" s="66"/>
    </row>
    <row r="233" spans="2:15" s="75" customFormat="1" ht="15">
      <c r="B233" s="108"/>
      <c r="O233" s="58"/>
    </row>
    <row r="234" spans="1:15" s="85" customFormat="1" ht="15.75">
      <c r="A234" s="80"/>
      <c r="B234" s="107" t="s">
        <v>765</v>
      </c>
      <c r="C234" s="80"/>
      <c r="D234" s="80"/>
      <c r="E234" s="80"/>
      <c r="G234" s="80"/>
      <c r="H234" s="80"/>
      <c r="I234" s="86" t="s">
        <v>764</v>
      </c>
      <c r="J234" s="80"/>
      <c r="K234" s="80"/>
      <c r="M234" s="80"/>
      <c r="N234" s="80"/>
      <c r="O234" s="80"/>
    </row>
  </sheetData>
  <sheetProtection/>
  <mergeCells count="63">
    <mergeCell ref="E34:E35"/>
    <mergeCell ref="F34:F35"/>
    <mergeCell ref="A68:A69"/>
    <mergeCell ref="B68:C69"/>
    <mergeCell ref="K34:K35"/>
    <mergeCell ref="L34:L35"/>
    <mergeCell ref="J204:J205"/>
    <mergeCell ref="K204:K205"/>
    <mergeCell ref="L204:L205"/>
    <mergeCell ref="A34:A35"/>
    <mergeCell ref="B34:C35"/>
    <mergeCell ref="D34:D35"/>
    <mergeCell ref="K170:K171"/>
    <mergeCell ref="L170:L171"/>
    <mergeCell ref="G34:I34"/>
    <mergeCell ref="J34:J35"/>
    <mergeCell ref="A204:A205"/>
    <mergeCell ref="B204:C205"/>
    <mergeCell ref="D204:D205"/>
    <mergeCell ref="E204:E205"/>
    <mergeCell ref="F204:F205"/>
    <mergeCell ref="G204:I204"/>
    <mergeCell ref="J136:J137"/>
    <mergeCell ref="K136:K137"/>
    <mergeCell ref="L136:L137"/>
    <mergeCell ref="A170:A171"/>
    <mergeCell ref="B170:C171"/>
    <mergeCell ref="D170:D171"/>
    <mergeCell ref="E170:E171"/>
    <mergeCell ref="F170:F171"/>
    <mergeCell ref="G170:I170"/>
    <mergeCell ref="J170:J171"/>
    <mergeCell ref="A136:A137"/>
    <mergeCell ref="B136:C137"/>
    <mergeCell ref="D136:D137"/>
    <mergeCell ref="E136:E137"/>
    <mergeCell ref="F136:F137"/>
    <mergeCell ref="G136:I136"/>
    <mergeCell ref="F68:F69"/>
    <mergeCell ref="G68:I68"/>
    <mergeCell ref="J68:J69"/>
    <mergeCell ref="K68:K69"/>
    <mergeCell ref="K102:K103"/>
    <mergeCell ref="L102:L103"/>
    <mergeCell ref="L68:L69"/>
    <mergeCell ref="A102:A103"/>
    <mergeCell ref="B102:C103"/>
    <mergeCell ref="D102:D103"/>
    <mergeCell ref="E102:E103"/>
    <mergeCell ref="F102:F103"/>
    <mergeCell ref="G102:I102"/>
    <mergeCell ref="J102:J103"/>
    <mergeCell ref="D68:D69"/>
    <mergeCell ref="E68:E69"/>
    <mergeCell ref="K7:K8"/>
    <mergeCell ref="L7:L8"/>
    <mergeCell ref="A7:A8"/>
    <mergeCell ref="B7:C8"/>
    <mergeCell ref="D7:D8"/>
    <mergeCell ref="E7:E8"/>
    <mergeCell ref="F7:F8"/>
    <mergeCell ref="G7:I7"/>
    <mergeCell ref="J7:J8"/>
  </mergeCells>
  <printOptions horizontalCentered="1"/>
  <pageMargins left="0" right="0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P111" sqref="P111"/>
    </sheetView>
  </sheetViews>
  <sheetFormatPr defaultColWidth="9.140625" defaultRowHeight="12.75"/>
  <cols>
    <col min="1" max="1" width="3.28125" style="13" customWidth="1"/>
    <col min="2" max="2" width="19.140625" style="17" customWidth="1"/>
    <col min="3" max="3" width="7.140625" style="17" customWidth="1"/>
    <col min="4" max="4" width="11.140625" style="15" customWidth="1"/>
    <col min="5" max="5" width="13.57421875" style="13" customWidth="1"/>
    <col min="6" max="6" width="8.57421875" style="13" customWidth="1"/>
    <col min="7" max="7" width="6.140625" style="17" customWidth="1"/>
    <col min="8" max="8" width="7.8515625" style="17" customWidth="1"/>
    <col min="9" max="9" width="7.421875" style="13" customWidth="1"/>
    <col min="10" max="10" width="9.57421875" style="13" customWidth="1"/>
    <col min="11" max="12" width="9.57421875" style="15" customWidth="1"/>
    <col min="13" max="13" width="13.57421875" style="13" customWidth="1"/>
    <col min="14" max="14" width="1.8515625" style="13" customWidth="1"/>
    <col min="15" max="15" width="3.57421875" style="13" customWidth="1"/>
    <col min="16" max="16" width="10.421875" style="21" customWidth="1"/>
    <col min="17" max="16384" width="9.140625" style="13" customWidth="1"/>
  </cols>
  <sheetData>
    <row r="1" spans="1:16" s="10" customFormat="1" ht="17.25" customHeight="1">
      <c r="A1" s="20"/>
      <c r="B1" s="26" t="s">
        <v>2</v>
      </c>
      <c r="C1" s="9"/>
      <c r="D1" s="20"/>
      <c r="E1" s="3" t="s">
        <v>8</v>
      </c>
      <c r="H1" s="9"/>
      <c r="K1" s="20"/>
      <c r="L1" s="20"/>
      <c r="P1" s="21"/>
    </row>
    <row r="2" spans="1:16" s="10" customFormat="1" ht="17.25" customHeight="1">
      <c r="A2" s="20"/>
      <c r="B2" s="27" t="s">
        <v>9</v>
      </c>
      <c r="C2" s="9"/>
      <c r="D2" s="20"/>
      <c r="E2" s="4" t="s">
        <v>10</v>
      </c>
      <c r="G2" s="11"/>
      <c r="H2" s="9"/>
      <c r="K2" s="20"/>
      <c r="L2" s="20"/>
      <c r="P2" s="21"/>
    </row>
    <row r="3" spans="2:16" s="12" customFormat="1" ht="22.5" customHeight="1">
      <c r="B3" s="28" t="s">
        <v>1052</v>
      </c>
      <c r="C3" s="16"/>
      <c r="D3" s="22"/>
      <c r="F3" s="22"/>
      <c r="G3" s="22"/>
      <c r="H3" s="16"/>
      <c r="I3" s="23"/>
      <c r="K3" s="22"/>
      <c r="L3" s="22"/>
      <c r="P3" s="21"/>
    </row>
    <row r="4" spans="2:16" s="12" customFormat="1" ht="22.5" customHeight="1">
      <c r="B4" s="28" t="s">
        <v>768</v>
      </c>
      <c r="C4" s="16"/>
      <c r="D4" s="22"/>
      <c r="F4" s="22"/>
      <c r="G4" s="22"/>
      <c r="H4" s="16"/>
      <c r="I4" s="23"/>
      <c r="K4" s="22"/>
      <c r="O4" s="20"/>
      <c r="P4" s="10"/>
    </row>
    <row r="5" spans="1:15" s="10" customFormat="1" ht="23.25" customHeight="1">
      <c r="A5" s="20"/>
      <c r="B5" s="29" t="s">
        <v>1056</v>
      </c>
      <c r="C5" s="9"/>
      <c r="D5" s="20"/>
      <c r="F5" s="21"/>
      <c r="G5" s="24"/>
      <c r="H5" s="9"/>
      <c r="K5" s="20"/>
      <c r="O5" s="20"/>
    </row>
    <row r="6" spans="1:17" s="42" customFormat="1" ht="17.25" customHeight="1" thickBot="1">
      <c r="A6" s="147" t="s">
        <v>3</v>
      </c>
      <c r="B6" s="147" t="s">
        <v>274</v>
      </c>
      <c r="C6" s="147"/>
      <c r="D6" s="147" t="s">
        <v>7</v>
      </c>
      <c r="E6" s="147" t="s">
        <v>176</v>
      </c>
      <c r="F6" s="147" t="s">
        <v>177</v>
      </c>
      <c r="G6" s="151" t="s">
        <v>275</v>
      </c>
      <c r="H6" s="151"/>
      <c r="I6" s="151"/>
      <c r="J6" s="143" t="s">
        <v>178</v>
      </c>
      <c r="K6" s="143" t="s">
        <v>0</v>
      </c>
      <c r="L6" s="143" t="s">
        <v>276</v>
      </c>
      <c r="M6" s="145" t="s">
        <v>1</v>
      </c>
      <c r="N6" s="6"/>
      <c r="O6" s="136" t="s">
        <v>179</v>
      </c>
      <c r="P6" s="5" t="s">
        <v>419</v>
      </c>
      <c r="Q6" s="5" t="s">
        <v>3</v>
      </c>
    </row>
    <row r="7" spans="1:17" s="42" customFormat="1" ht="17.25" customHeight="1">
      <c r="A7" s="148"/>
      <c r="B7" s="148"/>
      <c r="C7" s="148"/>
      <c r="D7" s="148"/>
      <c r="E7" s="148"/>
      <c r="F7" s="148"/>
      <c r="G7" s="14" t="s">
        <v>180</v>
      </c>
      <c r="H7" s="14" t="s">
        <v>181</v>
      </c>
      <c r="I7" s="14" t="s">
        <v>182</v>
      </c>
      <c r="J7" s="144"/>
      <c r="K7" s="144"/>
      <c r="L7" s="144"/>
      <c r="M7" s="146"/>
      <c r="N7" s="7"/>
      <c r="O7" s="137" t="s">
        <v>183</v>
      </c>
      <c r="P7" s="8"/>
      <c r="Q7" s="8" t="s">
        <v>419</v>
      </c>
    </row>
    <row r="8" spans="1:17" ht="17.25" customHeight="1">
      <c r="A8" s="1">
        <v>1</v>
      </c>
      <c r="B8" s="32" t="s">
        <v>989</v>
      </c>
      <c r="C8" s="33" t="s">
        <v>76</v>
      </c>
      <c r="D8" s="34" t="s">
        <v>990</v>
      </c>
      <c r="E8" s="135" t="s">
        <v>991</v>
      </c>
      <c r="F8" s="34" t="s">
        <v>992</v>
      </c>
      <c r="G8" s="34" t="s">
        <v>993</v>
      </c>
      <c r="H8" s="34" t="s">
        <v>139</v>
      </c>
      <c r="I8" s="30">
        <v>3.93</v>
      </c>
      <c r="J8" s="34" t="s">
        <v>214</v>
      </c>
      <c r="K8" s="34" t="s">
        <v>424</v>
      </c>
      <c r="L8" s="77">
        <v>960000</v>
      </c>
      <c r="M8" s="19">
        <f>L8*5</f>
        <v>4800000</v>
      </c>
      <c r="N8" s="133" t="s">
        <v>4</v>
      </c>
      <c r="O8" s="1"/>
      <c r="P8" s="10" t="s">
        <v>1028</v>
      </c>
      <c r="Q8" s="1">
        <v>1</v>
      </c>
    </row>
    <row r="9" spans="1:17" ht="17.25" customHeight="1">
      <c r="A9" s="1">
        <v>2</v>
      </c>
      <c r="B9" s="32" t="s">
        <v>994</v>
      </c>
      <c r="C9" s="33" t="s">
        <v>76</v>
      </c>
      <c r="D9" s="34" t="s">
        <v>995</v>
      </c>
      <c r="E9" s="135" t="s">
        <v>996</v>
      </c>
      <c r="F9" s="34" t="s">
        <v>992</v>
      </c>
      <c r="G9" s="34" t="s">
        <v>997</v>
      </c>
      <c r="H9" s="34" t="s">
        <v>106</v>
      </c>
      <c r="I9" s="30">
        <v>3.9</v>
      </c>
      <c r="J9" s="34" t="s">
        <v>247</v>
      </c>
      <c r="K9" s="34" t="s">
        <v>424</v>
      </c>
      <c r="L9" s="77">
        <v>960000</v>
      </c>
      <c r="M9" s="19">
        <f>L9*5</f>
        <v>4800000</v>
      </c>
      <c r="N9" s="133" t="s">
        <v>4</v>
      </c>
      <c r="O9" s="1"/>
      <c r="P9" s="10" t="s">
        <v>1028</v>
      </c>
      <c r="Q9" s="1">
        <v>2</v>
      </c>
    </row>
    <row r="10" spans="1:17" ht="17.25" customHeight="1">
      <c r="A10" s="1">
        <v>3</v>
      </c>
      <c r="B10" s="32" t="s">
        <v>998</v>
      </c>
      <c r="C10" s="33" t="s">
        <v>999</v>
      </c>
      <c r="D10" s="34" t="s">
        <v>1000</v>
      </c>
      <c r="E10" s="135" t="s">
        <v>1001</v>
      </c>
      <c r="F10" s="34" t="s">
        <v>1002</v>
      </c>
      <c r="G10" s="34" t="s">
        <v>933</v>
      </c>
      <c r="H10" s="34" t="s">
        <v>106</v>
      </c>
      <c r="I10" s="30">
        <v>3.65</v>
      </c>
      <c r="J10" s="34" t="s">
        <v>161</v>
      </c>
      <c r="K10" s="34" t="s">
        <v>97</v>
      </c>
      <c r="L10" s="77">
        <v>800000</v>
      </c>
      <c r="M10" s="19">
        <f>L10*5</f>
        <v>4000000</v>
      </c>
      <c r="N10" s="133" t="s">
        <v>4</v>
      </c>
      <c r="O10" s="1"/>
      <c r="P10" s="10" t="s">
        <v>1028</v>
      </c>
      <c r="Q10" s="1">
        <v>3</v>
      </c>
    </row>
    <row r="11" spans="1:17" ht="17.25" customHeight="1">
      <c r="A11" s="1">
        <v>4</v>
      </c>
      <c r="B11" s="32" t="s">
        <v>1003</v>
      </c>
      <c r="C11" s="33" t="s">
        <v>24</v>
      </c>
      <c r="D11" s="34" t="s">
        <v>1004</v>
      </c>
      <c r="E11" s="135" t="s">
        <v>1005</v>
      </c>
      <c r="F11" s="34" t="s">
        <v>992</v>
      </c>
      <c r="G11" s="34" t="s">
        <v>437</v>
      </c>
      <c r="H11" s="34" t="s">
        <v>106</v>
      </c>
      <c r="I11" s="30">
        <v>3.57</v>
      </c>
      <c r="J11" s="34" t="s">
        <v>267</v>
      </c>
      <c r="K11" s="34" t="s">
        <v>97</v>
      </c>
      <c r="L11" s="77">
        <v>800000</v>
      </c>
      <c r="M11" s="19">
        <f aca="true" t="shared" si="0" ref="M11:M16">L11*5</f>
        <v>4000000</v>
      </c>
      <c r="N11" s="133" t="s">
        <v>4</v>
      </c>
      <c r="O11" s="1"/>
      <c r="P11" s="10" t="s">
        <v>1028</v>
      </c>
      <c r="Q11" s="1">
        <v>4</v>
      </c>
    </row>
    <row r="12" spans="1:17" ht="17.25" customHeight="1">
      <c r="A12" s="1">
        <v>5</v>
      </c>
      <c r="B12" s="32" t="s">
        <v>1006</v>
      </c>
      <c r="C12" s="33" t="s">
        <v>1007</v>
      </c>
      <c r="D12" s="34" t="s">
        <v>1008</v>
      </c>
      <c r="E12" s="135" t="s">
        <v>1009</v>
      </c>
      <c r="F12" s="34" t="s">
        <v>992</v>
      </c>
      <c r="G12" s="34" t="s">
        <v>131</v>
      </c>
      <c r="H12" s="34" t="s">
        <v>106</v>
      </c>
      <c r="I12" s="30">
        <v>3.5</v>
      </c>
      <c r="J12" s="34" t="s">
        <v>214</v>
      </c>
      <c r="K12" s="34" t="s">
        <v>97</v>
      </c>
      <c r="L12" s="77">
        <v>800000</v>
      </c>
      <c r="M12" s="19">
        <f t="shared" si="0"/>
        <v>4000000</v>
      </c>
      <c r="N12" s="133" t="s">
        <v>4</v>
      </c>
      <c r="O12" s="1"/>
      <c r="P12" s="10" t="s">
        <v>1028</v>
      </c>
      <c r="Q12" s="1">
        <v>5</v>
      </c>
    </row>
    <row r="13" spans="1:17" ht="17.25" customHeight="1">
      <c r="A13" s="1">
        <v>6</v>
      </c>
      <c r="B13" s="32" t="s">
        <v>1010</v>
      </c>
      <c r="C13" s="33" t="s">
        <v>1011</v>
      </c>
      <c r="D13" s="34" t="s">
        <v>1012</v>
      </c>
      <c r="E13" s="135" t="s">
        <v>1013</v>
      </c>
      <c r="F13" s="34" t="s">
        <v>992</v>
      </c>
      <c r="G13" s="34" t="s">
        <v>131</v>
      </c>
      <c r="H13" s="34" t="s">
        <v>106</v>
      </c>
      <c r="I13" s="30">
        <v>3.5</v>
      </c>
      <c r="J13" s="34" t="s">
        <v>267</v>
      </c>
      <c r="K13" s="34" t="s">
        <v>97</v>
      </c>
      <c r="L13" s="77">
        <v>800000</v>
      </c>
      <c r="M13" s="19">
        <f t="shared" si="0"/>
        <v>4000000</v>
      </c>
      <c r="N13" s="133" t="s">
        <v>4</v>
      </c>
      <c r="O13" s="1"/>
      <c r="P13" s="10" t="s">
        <v>1028</v>
      </c>
      <c r="Q13" s="1">
        <v>6</v>
      </c>
    </row>
    <row r="14" spans="1:17" ht="17.25" customHeight="1">
      <c r="A14" s="1">
        <v>7</v>
      </c>
      <c r="B14" s="32" t="s">
        <v>1014</v>
      </c>
      <c r="C14" s="33" t="s">
        <v>63</v>
      </c>
      <c r="D14" s="34" t="s">
        <v>1015</v>
      </c>
      <c r="E14" s="135" t="s">
        <v>1016</v>
      </c>
      <c r="F14" s="34" t="s">
        <v>1002</v>
      </c>
      <c r="G14" s="34" t="s">
        <v>426</v>
      </c>
      <c r="H14" s="34" t="s">
        <v>139</v>
      </c>
      <c r="I14" s="30">
        <v>3.41</v>
      </c>
      <c r="J14" s="34" t="s">
        <v>124</v>
      </c>
      <c r="K14" s="34" t="s">
        <v>97</v>
      </c>
      <c r="L14" s="77">
        <v>800000</v>
      </c>
      <c r="M14" s="19">
        <f t="shared" si="0"/>
        <v>4000000</v>
      </c>
      <c r="N14" s="133" t="s">
        <v>4</v>
      </c>
      <c r="O14" s="1"/>
      <c r="P14" s="10" t="s">
        <v>1028</v>
      </c>
      <c r="Q14" s="1">
        <v>7</v>
      </c>
    </row>
    <row r="15" spans="1:17" ht="17.25" customHeight="1">
      <c r="A15" s="1">
        <v>8</v>
      </c>
      <c r="B15" s="32" t="s">
        <v>1017</v>
      </c>
      <c r="C15" s="33" t="s">
        <v>24</v>
      </c>
      <c r="D15" s="34" t="s">
        <v>1018</v>
      </c>
      <c r="E15" s="135" t="s">
        <v>1019</v>
      </c>
      <c r="F15" s="34" t="s">
        <v>1002</v>
      </c>
      <c r="G15" s="34" t="s">
        <v>127</v>
      </c>
      <c r="H15" s="34" t="s">
        <v>106</v>
      </c>
      <c r="I15" s="30">
        <v>3.4</v>
      </c>
      <c r="J15" s="34" t="s">
        <v>124</v>
      </c>
      <c r="K15" s="34" t="s">
        <v>97</v>
      </c>
      <c r="L15" s="77">
        <v>800000</v>
      </c>
      <c r="M15" s="19">
        <f t="shared" si="0"/>
        <v>4000000</v>
      </c>
      <c r="N15" s="133" t="s">
        <v>4</v>
      </c>
      <c r="O15" s="1"/>
      <c r="P15" s="10" t="s">
        <v>1028</v>
      </c>
      <c r="Q15" s="1">
        <v>8</v>
      </c>
    </row>
    <row r="16" spans="1:17" ht="17.25" customHeight="1">
      <c r="A16" s="1">
        <v>9</v>
      </c>
      <c r="B16" s="32" t="s">
        <v>277</v>
      </c>
      <c r="C16" s="33" t="s">
        <v>783</v>
      </c>
      <c r="D16" s="34" t="s">
        <v>1020</v>
      </c>
      <c r="E16" s="135" t="s">
        <v>1021</v>
      </c>
      <c r="F16" s="34" t="s">
        <v>992</v>
      </c>
      <c r="G16" s="34" t="s">
        <v>248</v>
      </c>
      <c r="H16" s="34" t="s">
        <v>106</v>
      </c>
      <c r="I16" s="30">
        <v>3.35</v>
      </c>
      <c r="J16" s="34" t="s">
        <v>214</v>
      </c>
      <c r="K16" s="34" t="s">
        <v>97</v>
      </c>
      <c r="L16" s="77">
        <v>800000</v>
      </c>
      <c r="M16" s="19">
        <f t="shared" si="0"/>
        <v>4000000</v>
      </c>
      <c r="N16" s="133" t="s">
        <v>4</v>
      </c>
      <c r="O16" s="1"/>
      <c r="P16" s="10" t="s">
        <v>1028</v>
      </c>
      <c r="Q16" s="1">
        <v>9</v>
      </c>
    </row>
    <row r="17" spans="1:17" ht="17.25" customHeight="1">
      <c r="A17" s="1">
        <v>10</v>
      </c>
      <c r="B17" s="32" t="s">
        <v>1022</v>
      </c>
      <c r="C17" s="33" t="s">
        <v>1023</v>
      </c>
      <c r="D17" s="34" t="s">
        <v>347</v>
      </c>
      <c r="E17" s="135" t="s">
        <v>1024</v>
      </c>
      <c r="F17" s="34" t="s">
        <v>992</v>
      </c>
      <c r="G17" s="34" t="s">
        <v>145</v>
      </c>
      <c r="H17" s="34" t="s">
        <v>106</v>
      </c>
      <c r="I17" s="30">
        <v>3.3</v>
      </c>
      <c r="J17" s="34" t="s">
        <v>124</v>
      </c>
      <c r="K17" s="34" t="s">
        <v>97</v>
      </c>
      <c r="L17" s="77">
        <v>800000</v>
      </c>
      <c r="M17" s="19">
        <f>L17*5</f>
        <v>4000000</v>
      </c>
      <c r="N17" s="133" t="s">
        <v>4</v>
      </c>
      <c r="O17" s="1"/>
      <c r="P17" s="10" t="s">
        <v>1028</v>
      </c>
      <c r="Q17" s="1">
        <v>10</v>
      </c>
    </row>
    <row r="18" spans="1:18" s="134" customFormat="1" ht="17.25" customHeight="1">
      <c r="A18" s="1">
        <v>11</v>
      </c>
      <c r="B18" s="55" t="s">
        <v>1025</v>
      </c>
      <c r="C18" s="55" t="s">
        <v>50</v>
      </c>
      <c r="D18" s="34" t="s">
        <v>324</v>
      </c>
      <c r="E18" s="135" t="s">
        <v>1026</v>
      </c>
      <c r="F18" s="34" t="s">
        <v>1002</v>
      </c>
      <c r="G18" s="34" t="s">
        <v>425</v>
      </c>
      <c r="H18" s="34" t="s">
        <v>106</v>
      </c>
      <c r="I18" s="30">
        <v>3.29</v>
      </c>
      <c r="J18" s="34" t="s">
        <v>267</v>
      </c>
      <c r="K18" s="34" t="s">
        <v>97</v>
      </c>
      <c r="L18" s="77">
        <v>800000</v>
      </c>
      <c r="M18" s="19">
        <f>L18*5</f>
        <v>4000000</v>
      </c>
      <c r="N18" s="133" t="s">
        <v>4</v>
      </c>
      <c r="O18" s="1">
        <v>58</v>
      </c>
      <c r="P18" s="10" t="s">
        <v>1028</v>
      </c>
      <c r="Q18" s="1">
        <v>11</v>
      </c>
      <c r="R18" s="134" t="s">
        <v>1027</v>
      </c>
    </row>
    <row r="19" spans="1:17" s="68" customFormat="1" ht="17.25" customHeight="1">
      <c r="A19" s="1">
        <v>12</v>
      </c>
      <c r="B19" s="32" t="s">
        <v>650</v>
      </c>
      <c r="C19" s="33" t="s">
        <v>27</v>
      </c>
      <c r="D19" s="34" t="s">
        <v>435</v>
      </c>
      <c r="E19" s="135" t="s">
        <v>436</v>
      </c>
      <c r="F19" s="34" t="s">
        <v>433</v>
      </c>
      <c r="G19" s="34" t="s">
        <v>417</v>
      </c>
      <c r="H19" s="34" t="s">
        <v>106</v>
      </c>
      <c r="I19" s="30">
        <v>3.53</v>
      </c>
      <c r="J19" s="34" t="s">
        <v>116</v>
      </c>
      <c r="K19" s="34" t="s">
        <v>97</v>
      </c>
      <c r="L19" s="53">
        <v>800000</v>
      </c>
      <c r="M19" s="19">
        <f aca="true" t="shared" si="1" ref="M19:M24">L19*5</f>
        <v>4000000</v>
      </c>
      <c r="N19" s="138" t="s">
        <v>4</v>
      </c>
      <c r="O19" s="50"/>
      <c r="P19" s="10" t="s">
        <v>733</v>
      </c>
      <c r="Q19" s="48">
        <v>1</v>
      </c>
    </row>
    <row r="20" spans="1:17" s="68" customFormat="1" ht="17.25" customHeight="1">
      <c r="A20" s="1">
        <v>13</v>
      </c>
      <c r="B20" s="32" t="s">
        <v>625</v>
      </c>
      <c r="C20" s="33" t="s">
        <v>651</v>
      </c>
      <c r="D20" s="34" t="s">
        <v>19</v>
      </c>
      <c r="E20" s="135" t="s">
        <v>432</v>
      </c>
      <c r="F20" s="34" t="s">
        <v>433</v>
      </c>
      <c r="G20" s="34" t="s">
        <v>131</v>
      </c>
      <c r="H20" s="34" t="s">
        <v>106</v>
      </c>
      <c r="I20" s="30">
        <v>3.5</v>
      </c>
      <c r="J20" s="34" t="s">
        <v>253</v>
      </c>
      <c r="K20" s="34" t="s">
        <v>97</v>
      </c>
      <c r="L20" s="53">
        <v>800000</v>
      </c>
      <c r="M20" s="19">
        <f t="shared" si="1"/>
        <v>4000000</v>
      </c>
      <c r="N20" s="138" t="s">
        <v>4</v>
      </c>
      <c r="O20" s="50"/>
      <c r="P20" s="10" t="s">
        <v>733</v>
      </c>
      <c r="Q20" s="48">
        <v>2</v>
      </c>
    </row>
    <row r="21" spans="1:17" s="68" customFormat="1" ht="17.25" customHeight="1">
      <c r="A21" s="1">
        <v>14</v>
      </c>
      <c r="B21" s="32" t="s">
        <v>652</v>
      </c>
      <c r="C21" s="33" t="s">
        <v>23</v>
      </c>
      <c r="D21" s="34" t="s">
        <v>653</v>
      </c>
      <c r="E21" s="135" t="s">
        <v>654</v>
      </c>
      <c r="F21" s="34" t="s">
        <v>433</v>
      </c>
      <c r="G21" s="34" t="s">
        <v>136</v>
      </c>
      <c r="H21" s="34" t="s">
        <v>106</v>
      </c>
      <c r="I21" s="30">
        <v>3.45</v>
      </c>
      <c r="J21" s="34" t="s">
        <v>161</v>
      </c>
      <c r="K21" s="34" t="s">
        <v>97</v>
      </c>
      <c r="L21" s="53">
        <v>800000</v>
      </c>
      <c r="M21" s="19">
        <f t="shared" si="1"/>
        <v>4000000</v>
      </c>
      <c r="N21" s="138" t="s">
        <v>4</v>
      </c>
      <c r="O21" s="50"/>
      <c r="P21" s="10" t="s">
        <v>733</v>
      </c>
      <c r="Q21" s="48">
        <v>3</v>
      </c>
    </row>
    <row r="22" spans="1:17" s="68" customFormat="1" ht="17.25" customHeight="1">
      <c r="A22" s="1">
        <v>15</v>
      </c>
      <c r="B22" s="32" t="s">
        <v>74</v>
      </c>
      <c r="C22" s="33" t="s">
        <v>44</v>
      </c>
      <c r="D22" s="34" t="s">
        <v>423</v>
      </c>
      <c r="E22" s="135" t="s">
        <v>434</v>
      </c>
      <c r="F22" s="34" t="s">
        <v>433</v>
      </c>
      <c r="G22" s="34" t="s">
        <v>303</v>
      </c>
      <c r="H22" s="34" t="s">
        <v>106</v>
      </c>
      <c r="I22" s="30">
        <v>3.43</v>
      </c>
      <c r="J22" s="34" t="s">
        <v>142</v>
      </c>
      <c r="K22" s="34" t="s">
        <v>97</v>
      </c>
      <c r="L22" s="53">
        <v>800000</v>
      </c>
      <c r="M22" s="19">
        <f t="shared" si="1"/>
        <v>4000000</v>
      </c>
      <c r="N22" s="138" t="s">
        <v>4</v>
      </c>
      <c r="O22" s="50"/>
      <c r="P22" s="10" t="s">
        <v>733</v>
      </c>
      <c r="Q22" s="48">
        <v>4</v>
      </c>
    </row>
    <row r="23" spans="1:17" s="68" customFormat="1" ht="17.25" customHeight="1">
      <c r="A23" s="1">
        <v>16</v>
      </c>
      <c r="B23" s="32" t="s">
        <v>74</v>
      </c>
      <c r="C23" s="33" t="s">
        <v>655</v>
      </c>
      <c r="D23" s="34" t="s">
        <v>577</v>
      </c>
      <c r="E23" s="135" t="s">
        <v>656</v>
      </c>
      <c r="F23" s="34" t="s">
        <v>433</v>
      </c>
      <c r="G23" s="34" t="s">
        <v>248</v>
      </c>
      <c r="H23" s="34" t="s">
        <v>106</v>
      </c>
      <c r="I23" s="30">
        <v>3.35</v>
      </c>
      <c r="J23" s="34" t="s">
        <v>116</v>
      </c>
      <c r="K23" s="34" t="s">
        <v>97</v>
      </c>
      <c r="L23" s="53">
        <v>800000</v>
      </c>
      <c r="M23" s="19">
        <f t="shared" si="1"/>
        <v>4000000</v>
      </c>
      <c r="N23" s="138" t="s">
        <v>4</v>
      </c>
      <c r="O23" s="50"/>
      <c r="P23" s="10" t="s">
        <v>733</v>
      </c>
      <c r="Q23" s="48">
        <v>5</v>
      </c>
    </row>
    <row r="24" spans="1:17" s="68" customFormat="1" ht="17.25" customHeight="1">
      <c r="A24" s="1">
        <v>17</v>
      </c>
      <c r="B24" s="32" t="s">
        <v>657</v>
      </c>
      <c r="C24" s="33" t="s">
        <v>658</v>
      </c>
      <c r="D24" s="34" t="s">
        <v>659</v>
      </c>
      <c r="E24" s="135" t="s">
        <v>660</v>
      </c>
      <c r="F24" s="34" t="s">
        <v>433</v>
      </c>
      <c r="G24" s="34" t="s">
        <v>145</v>
      </c>
      <c r="H24" s="34" t="s">
        <v>106</v>
      </c>
      <c r="I24" s="30">
        <v>3.3</v>
      </c>
      <c r="J24" s="34" t="s">
        <v>163</v>
      </c>
      <c r="K24" s="34" t="s">
        <v>97</v>
      </c>
      <c r="L24" s="53">
        <v>800000</v>
      </c>
      <c r="M24" s="19">
        <f t="shared" si="1"/>
        <v>4000000</v>
      </c>
      <c r="N24" s="138" t="s">
        <v>4</v>
      </c>
      <c r="O24" s="50"/>
      <c r="P24" s="10" t="s">
        <v>733</v>
      </c>
      <c r="Q24" s="48">
        <v>6</v>
      </c>
    </row>
    <row r="25" spans="1:17" s="68" customFormat="1" ht="17.25" customHeight="1">
      <c r="A25" s="1">
        <v>18</v>
      </c>
      <c r="B25" s="32" t="s">
        <v>661</v>
      </c>
      <c r="C25" s="33" t="s">
        <v>101</v>
      </c>
      <c r="D25" s="34" t="s">
        <v>398</v>
      </c>
      <c r="E25" s="135" t="s">
        <v>662</v>
      </c>
      <c r="F25" s="34" t="s">
        <v>433</v>
      </c>
      <c r="G25" s="34" t="s">
        <v>425</v>
      </c>
      <c r="H25" s="34" t="s">
        <v>106</v>
      </c>
      <c r="I25" s="30">
        <v>3.29</v>
      </c>
      <c r="J25" s="34" t="s">
        <v>163</v>
      </c>
      <c r="K25" s="34" t="s">
        <v>97</v>
      </c>
      <c r="L25" s="53">
        <v>800000</v>
      </c>
      <c r="M25" s="19">
        <f>L25*5</f>
        <v>4000000</v>
      </c>
      <c r="N25" s="138" t="s">
        <v>4</v>
      </c>
      <c r="O25" s="47"/>
      <c r="P25" s="10" t="s">
        <v>733</v>
      </c>
      <c r="Q25" s="69">
        <v>7</v>
      </c>
    </row>
    <row r="26" spans="1:17" s="42" customFormat="1" ht="17.25" customHeight="1">
      <c r="A26" s="1">
        <v>19</v>
      </c>
      <c r="B26" s="32" t="s">
        <v>26</v>
      </c>
      <c r="C26" s="33" t="s">
        <v>573</v>
      </c>
      <c r="D26" s="34" t="s">
        <v>167</v>
      </c>
      <c r="E26" s="135" t="s">
        <v>663</v>
      </c>
      <c r="F26" s="34" t="s">
        <v>268</v>
      </c>
      <c r="G26" s="34" t="s">
        <v>115</v>
      </c>
      <c r="H26" s="34" t="s">
        <v>106</v>
      </c>
      <c r="I26" s="30">
        <v>3.6</v>
      </c>
      <c r="J26" s="34" t="s">
        <v>124</v>
      </c>
      <c r="K26" s="34" t="s">
        <v>424</v>
      </c>
      <c r="L26" s="71">
        <v>960000</v>
      </c>
      <c r="M26" s="19">
        <f>960000*5</f>
        <v>4800000</v>
      </c>
      <c r="N26" s="139" t="s">
        <v>4</v>
      </c>
      <c r="O26" s="41"/>
      <c r="P26" s="10" t="s">
        <v>673</v>
      </c>
      <c r="Q26" s="70">
        <v>1</v>
      </c>
    </row>
    <row r="27" spans="1:17" s="42" customFormat="1" ht="17.25" customHeight="1">
      <c r="A27" s="1">
        <v>20</v>
      </c>
      <c r="B27" s="32" t="s">
        <v>664</v>
      </c>
      <c r="C27" s="33" t="s">
        <v>28</v>
      </c>
      <c r="D27" s="34" t="s">
        <v>431</v>
      </c>
      <c r="E27" s="135" t="s">
        <v>665</v>
      </c>
      <c r="F27" s="34" t="s">
        <v>268</v>
      </c>
      <c r="G27" s="34" t="s">
        <v>287</v>
      </c>
      <c r="H27" s="34" t="s">
        <v>106</v>
      </c>
      <c r="I27" s="30">
        <v>3.83</v>
      </c>
      <c r="J27" s="34" t="s">
        <v>170</v>
      </c>
      <c r="K27" s="34" t="s">
        <v>97</v>
      </c>
      <c r="L27" s="72">
        <v>800000</v>
      </c>
      <c r="M27" s="19">
        <f>800000*5</f>
        <v>4000000</v>
      </c>
      <c r="N27" s="139" t="s">
        <v>4</v>
      </c>
      <c r="O27" s="41"/>
      <c r="P27" s="10" t="s">
        <v>673</v>
      </c>
      <c r="Q27" s="70">
        <v>2</v>
      </c>
    </row>
    <row r="28" spans="1:17" s="42" customFormat="1" ht="17.25" customHeight="1">
      <c r="A28" s="1">
        <v>21</v>
      </c>
      <c r="B28" s="32" t="s">
        <v>666</v>
      </c>
      <c r="C28" s="33" t="s">
        <v>38</v>
      </c>
      <c r="D28" s="34" t="s">
        <v>667</v>
      </c>
      <c r="E28" s="135" t="s">
        <v>668</v>
      </c>
      <c r="F28" s="34" t="s">
        <v>268</v>
      </c>
      <c r="G28" s="34" t="s">
        <v>303</v>
      </c>
      <c r="H28" s="34" t="s">
        <v>106</v>
      </c>
      <c r="I28" s="30">
        <v>3.43</v>
      </c>
      <c r="J28" s="34" t="s">
        <v>124</v>
      </c>
      <c r="K28" s="34" t="s">
        <v>97</v>
      </c>
      <c r="L28" s="72">
        <v>800000</v>
      </c>
      <c r="M28" s="19">
        <f>800000*5</f>
        <v>4000000</v>
      </c>
      <c r="N28" s="139" t="s">
        <v>4</v>
      </c>
      <c r="O28" s="41"/>
      <c r="P28" s="10" t="s">
        <v>673</v>
      </c>
      <c r="Q28" s="70">
        <v>3</v>
      </c>
    </row>
    <row r="29" spans="1:17" s="42" customFormat="1" ht="17.25" customHeight="1">
      <c r="A29" s="1">
        <v>22</v>
      </c>
      <c r="B29" s="32" t="s">
        <v>59</v>
      </c>
      <c r="C29" s="33" t="s">
        <v>35</v>
      </c>
      <c r="D29" s="34" t="s">
        <v>335</v>
      </c>
      <c r="E29" s="135" t="s">
        <v>669</v>
      </c>
      <c r="F29" s="34" t="s">
        <v>268</v>
      </c>
      <c r="G29" s="34" t="s">
        <v>281</v>
      </c>
      <c r="H29" s="34" t="s">
        <v>139</v>
      </c>
      <c r="I29" s="30">
        <v>3.25</v>
      </c>
      <c r="J29" s="34" t="s">
        <v>132</v>
      </c>
      <c r="K29" s="34" t="s">
        <v>97</v>
      </c>
      <c r="L29" s="72">
        <v>800000</v>
      </c>
      <c r="M29" s="19">
        <f>800000*5</f>
        <v>4000000</v>
      </c>
      <c r="N29" s="139" t="s">
        <v>4</v>
      </c>
      <c r="O29" s="41"/>
      <c r="P29" s="10" t="s">
        <v>673</v>
      </c>
      <c r="Q29" s="70">
        <v>4</v>
      </c>
    </row>
    <row r="30" spans="1:17" s="42" customFormat="1" ht="17.25" customHeight="1">
      <c r="A30" s="1">
        <v>23</v>
      </c>
      <c r="B30" s="32" t="s">
        <v>84</v>
      </c>
      <c r="C30" s="33" t="s">
        <v>93</v>
      </c>
      <c r="D30" s="34" t="s">
        <v>261</v>
      </c>
      <c r="E30" s="135" t="s">
        <v>670</v>
      </c>
      <c r="F30" s="34" t="s">
        <v>268</v>
      </c>
      <c r="G30" s="34" t="s">
        <v>127</v>
      </c>
      <c r="H30" s="34" t="s">
        <v>106</v>
      </c>
      <c r="I30" s="30">
        <v>3.4</v>
      </c>
      <c r="J30" s="34" t="s">
        <v>170</v>
      </c>
      <c r="K30" s="34" t="s">
        <v>97</v>
      </c>
      <c r="L30" s="72">
        <v>800000</v>
      </c>
      <c r="M30" s="19">
        <f>800000*5</f>
        <v>4000000</v>
      </c>
      <c r="N30" s="139" t="s">
        <v>4</v>
      </c>
      <c r="O30" s="41"/>
      <c r="P30" s="10" t="s">
        <v>673</v>
      </c>
      <c r="Q30" s="70">
        <v>5</v>
      </c>
    </row>
    <row r="31" spans="1:17" s="42" customFormat="1" ht="17.25" customHeight="1">
      <c r="A31" s="1">
        <v>24</v>
      </c>
      <c r="B31" s="32" t="s">
        <v>671</v>
      </c>
      <c r="C31" s="33" t="s">
        <v>71</v>
      </c>
      <c r="D31" s="34" t="s">
        <v>414</v>
      </c>
      <c r="E31" s="135" t="s">
        <v>672</v>
      </c>
      <c r="F31" s="34" t="s">
        <v>268</v>
      </c>
      <c r="G31" s="34" t="s">
        <v>297</v>
      </c>
      <c r="H31" s="34" t="s">
        <v>106</v>
      </c>
      <c r="I31" s="30">
        <v>3.38</v>
      </c>
      <c r="J31" s="34" t="s">
        <v>142</v>
      </c>
      <c r="K31" s="34" t="s">
        <v>97</v>
      </c>
      <c r="L31" s="72">
        <v>800000</v>
      </c>
      <c r="M31" s="19">
        <f>800000*5</f>
        <v>4000000</v>
      </c>
      <c r="N31" s="139" t="s">
        <v>4</v>
      </c>
      <c r="O31" s="41"/>
      <c r="P31" s="10" t="s">
        <v>673</v>
      </c>
      <c r="Q31" s="70">
        <v>6</v>
      </c>
    </row>
    <row r="32" spans="1:17" s="45" customFormat="1" ht="17.25" customHeight="1">
      <c r="A32" s="1">
        <v>25</v>
      </c>
      <c r="B32" s="32" t="s">
        <v>946</v>
      </c>
      <c r="C32" s="33" t="s">
        <v>48</v>
      </c>
      <c r="D32" s="34" t="s">
        <v>263</v>
      </c>
      <c r="E32" s="135" t="s">
        <v>947</v>
      </c>
      <c r="F32" s="34" t="s">
        <v>948</v>
      </c>
      <c r="G32" s="34" t="s">
        <v>171</v>
      </c>
      <c r="H32" s="34" t="s">
        <v>106</v>
      </c>
      <c r="I32" s="30">
        <v>3.16</v>
      </c>
      <c r="J32" s="34" t="s">
        <v>158</v>
      </c>
      <c r="K32" s="34" t="s">
        <v>95</v>
      </c>
      <c r="L32" s="124">
        <v>670000</v>
      </c>
      <c r="M32" s="19">
        <f>L32*5</f>
        <v>3350000</v>
      </c>
      <c r="N32" s="139" t="s">
        <v>4</v>
      </c>
      <c r="O32" s="1"/>
      <c r="P32" s="10" t="s">
        <v>977</v>
      </c>
      <c r="Q32" s="123">
        <v>1</v>
      </c>
    </row>
    <row r="33" spans="1:17" s="42" customFormat="1" ht="17.25" customHeight="1" thickBot="1">
      <c r="A33" s="147" t="s">
        <v>3</v>
      </c>
      <c r="B33" s="147" t="s">
        <v>274</v>
      </c>
      <c r="C33" s="147"/>
      <c r="D33" s="147" t="s">
        <v>7</v>
      </c>
      <c r="E33" s="147" t="s">
        <v>176</v>
      </c>
      <c r="F33" s="147" t="s">
        <v>177</v>
      </c>
      <c r="G33" s="151" t="s">
        <v>275</v>
      </c>
      <c r="H33" s="151"/>
      <c r="I33" s="151"/>
      <c r="J33" s="143" t="s">
        <v>178</v>
      </c>
      <c r="K33" s="143" t="s">
        <v>0</v>
      </c>
      <c r="L33" s="143" t="s">
        <v>276</v>
      </c>
      <c r="M33" s="145" t="s">
        <v>1</v>
      </c>
      <c r="N33" s="6"/>
      <c r="O33" s="136" t="s">
        <v>179</v>
      </c>
      <c r="P33" s="5" t="s">
        <v>419</v>
      </c>
      <c r="Q33" s="5" t="s">
        <v>3</v>
      </c>
    </row>
    <row r="34" spans="1:17" s="42" customFormat="1" ht="17.25" customHeight="1">
      <c r="A34" s="148"/>
      <c r="B34" s="148"/>
      <c r="C34" s="148"/>
      <c r="D34" s="148"/>
      <c r="E34" s="148"/>
      <c r="F34" s="148"/>
      <c r="G34" s="14" t="s">
        <v>180</v>
      </c>
      <c r="H34" s="14" t="s">
        <v>181</v>
      </c>
      <c r="I34" s="14" t="s">
        <v>182</v>
      </c>
      <c r="J34" s="144"/>
      <c r="K34" s="144"/>
      <c r="L34" s="144"/>
      <c r="M34" s="146"/>
      <c r="N34" s="7"/>
      <c r="O34" s="137" t="s">
        <v>183</v>
      </c>
      <c r="P34" s="8"/>
      <c r="Q34" s="8" t="s">
        <v>419</v>
      </c>
    </row>
    <row r="35" spans="1:17" s="45" customFormat="1" ht="17.25" customHeight="1">
      <c r="A35" s="1">
        <v>26</v>
      </c>
      <c r="B35" s="32" t="s">
        <v>949</v>
      </c>
      <c r="C35" s="33" t="s">
        <v>858</v>
      </c>
      <c r="D35" s="34" t="s">
        <v>18</v>
      </c>
      <c r="E35" s="135" t="s">
        <v>950</v>
      </c>
      <c r="F35" s="34" t="s">
        <v>948</v>
      </c>
      <c r="G35" s="34" t="s">
        <v>189</v>
      </c>
      <c r="H35" s="60" t="s">
        <v>139</v>
      </c>
      <c r="I35" s="61">
        <f>H35+G35</f>
        <v>3.08</v>
      </c>
      <c r="J35" s="34" t="s">
        <v>116</v>
      </c>
      <c r="K35" s="34" t="s">
        <v>95</v>
      </c>
      <c r="L35" s="124">
        <v>670000</v>
      </c>
      <c r="M35" s="19">
        <f>L35*5</f>
        <v>3350000</v>
      </c>
      <c r="N35" s="139" t="s">
        <v>4</v>
      </c>
      <c r="O35" s="1"/>
      <c r="P35" s="10" t="s">
        <v>977</v>
      </c>
      <c r="Q35" s="123">
        <v>2</v>
      </c>
    </row>
    <row r="36" spans="1:17" s="45" customFormat="1" ht="17.25" customHeight="1">
      <c r="A36" s="1">
        <v>27</v>
      </c>
      <c r="B36" s="32" t="s">
        <v>719</v>
      </c>
      <c r="C36" s="33" t="s">
        <v>53</v>
      </c>
      <c r="D36" s="34" t="s">
        <v>951</v>
      </c>
      <c r="E36" s="135" t="s">
        <v>952</v>
      </c>
      <c r="F36" s="34" t="s">
        <v>948</v>
      </c>
      <c r="G36" s="34" t="s">
        <v>189</v>
      </c>
      <c r="H36" s="34" t="s">
        <v>106</v>
      </c>
      <c r="I36" s="30">
        <v>3</v>
      </c>
      <c r="J36" s="34" t="s">
        <v>163</v>
      </c>
      <c r="K36" s="34" t="s">
        <v>95</v>
      </c>
      <c r="L36" s="124">
        <v>670000</v>
      </c>
      <c r="M36" s="19">
        <f>L36*5</f>
        <v>3350000</v>
      </c>
      <c r="N36" s="139" t="s">
        <v>4</v>
      </c>
      <c r="O36" s="1"/>
      <c r="P36" s="10" t="s">
        <v>977</v>
      </c>
      <c r="Q36" s="123">
        <v>3</v>
      </c>
    </row>
    <row r="37" spans="1:17" s="45" customFormat="1" ht="17.25" customHeight="1">
      <c r="A37" s="1">
        <v>28</v>
      </c>
      <c r="B37" s="32" t="s">
        <v>696</v>
      </c>
      <c r="C37" s="33" t="s">
        <v>32</v>
      </c>
      <c r="D37" s="34" t="s">
        <v>953</v>
      </c>
      <c r="E37" s="135" t="s">
        <v>954</v>
      </c>
      <c r="F37" s="34" t="s">
        <v>948</v>
      </c>
      <c r="G37" s="34" t="s">
        <v>955</v>
      </c>
      <c r="H37" s="34" t="s">
        <v>106</v>
      </c>
      <c r="I37" s="30">
        <v>2.94</v>
      </c>
      <c r="J37" s="34" t="s">
        <v>163</v>
      </c>
      <c r="K37" s="34" t="s">
        <v>95</v>
      </c>
      <c r="L37" s="124">
        <v>670000</v>
      </c>
      <c r="M37" s="19">
        <f>L37*5</f>
        <v>3350000</v>
      </c>
      <c r="N37" s="139" t="s">
        <v>4</v>
      </c>
      <c r="O37" s="2"/>
      <c r="P37" s="10" t="s">
        <v>977</v>
      </c>
      <c r="Q37" s="125">
        <v>4</v>
      </c>
    </row>
    <row r="38" spans="1:17" s="68" customFormat="1" ht="17.25" customHeight="1">
      <c r="A38" s="1">
        <v>29</v>
      </c>
      <c r="B38" s="32" t="s">
        <v>325</v>
      </c>
      <c r="C38" s="33" t="s">
        <v>926</v>
      </c>
      <c r="D38" s="34" t="s">
        <v>927</v>
      </c>
      <c r="E38" s="135" t="s">
        <v>928</v>
      </c>
      <c r="F38" s="34" t="s">
        <v>929</v>
      </c>
      <c r="G38" s="34" t="s">
        <v>930</v>
      </c>
      <c r="H38" s="34" t="s">
        <v>106</v>
      </c>
      <c r="I38" s="30">
        <v>3.82</v>
      </c>
      <c r="J38" s="34" t="s">
        <v>142</v>
      </c>
      <c r="K38" s="34" t="s">
        <v>97</v>
      </c>
      <c r="L38" s="53">
        <v>800000</v>
      </c>
      <c r="M38" s="19">
        <f aca="true" t="shared" si="2" ref="M38:M44">L38*5</f>
        <v>4000000</v>
      </c>
      <c r="N38" s="138" t="s">
        <v>4</v>
      </c>
      <c r="O38" s="50"/>
      <c r="P38" s="10" t="s">
        <v>923</v>
      </c>
      <c r="Q38" s="48">
        <v>1</v>
      </c>
    </row>
    <row r="39" spans="1:17" s="45" customFormat="1" ht="17.25" customHeight="1">
      <c r="A39" s="1">
        <v>30</v>
      </c>
      <c r="B39" s="32" t="s">
        <v>120</v>
      </c>
      <c r="C39" s="33" t="s">
        <v>651</v>
      </c>
      <c r="D39" s="34" t="s">
        <v>931</v>
      </c>
      <c r="E39" s="135" t="s">
        <v>932</v>
      </c>
      <c r="F39" s="34" t="s">
        <v>929</v>
      </c>
      <c r="G39" s="34" t="s">
        <v>933</v>
      </c>
      <c r="H39" s="34" t="s">
        <v>106</v>
      </c>
      <c r="I39" s="30">
        <v>3.65</v>
      </c>
      <c r="J39" s="34" t="s">
        <v>338</v>
      </c>
      <c r="K39" s="34" t="s">
        <v>97</v>
      </c>
      <c r="L39" s="53">
        <v>800000</v>
      </c>
      <c r="M39" s="19">
        <f t="shared" si="2"/>
        <v>4000000</v>
      </c>
      <c r="N39" s="138" t="s">
        <v>4</v>
      </c>
      <c r="O39" s="50"/>
      <c r="P39" s="10" t="s">
        <v>923</v>
      </c>
      <c r="Q39" s="48">
        <v>2</v>
      </c>
    </row>
    <row r="40" spans="1:17" s="45" customFormat="1" ht="17.25" customHeight="1">
      <c r="A40" s="1">
        <v>31</v>
      </c>
      <c r="B40" s="32" t="s">
        <v>934</v>
      </c>
      <c r="C40" s="33" t="s">
        <v>527</v>
      </c>
      <c r="D40" s="34" t="s">
        <v>284</v>
      </c>
      <c r="E40" s="135" t="s">
        <v>935</v>
      </c>
      <c r="F40" s="34" t="s">
        <v>929</v>
      </c>
      <c r="G40" s="34" t="s">
        <v>145</v>
      </c>
      <c r="H40" s="34" t="s">
        <v>128</v>
      </c>
      <c r="I40" s="30">
        <v>3.42</v>
      </c>
      <c r="J40" s="34" t="s">
        <v>129</v>
      </c>
      <c r="K40" s="34" t="s">
        <v>97</v>
      </c>
      <c r="L40" s="53">
        <v>800000</v>
      </c>
      <c r="M40" s="19">
        <f t="shared" si="2"/>
        <v>4000000</v>
      </c>
      <c r="N40" s="138" t="s">
        <v>4</v>
      </c>
      <c r="O40" s="50"/>
      <c r="P40" s="10" t="s">
        <v>923</v>
      </c>
      <c r="Q40" s="48">
        <v>3</v>
      </c>
    </row>
    <row r="41" spans="1:17" s="68" customFormat="1" ht="17.25" customHeight="1">
      <c r="A41" s="1">
        <v>32</v>
      </c>
      <c r="B41" s="32" t="s">
        <v>936</v>
      </c>
      <c r="C41" s="33" t="s">
        <v>72</v>
      </c>
      <c r="D41" s="34" t="s">
        <v>937</v>
      </c>
      <c r="E41" s="135" t="s">
        <v>938</v>
      </c>
      <c r="F41" s="34" t="s">
        <v>929</v>
      </c>
      <c r="G41" s="34" t="s">
        <v>426</v>
      </c>
      <c r="H41" s="34" t="s">
        <v>106</v>
      </c>
      <c r="I41" s="30">
        <v>3.33</v>
      </c>
      <c r="J41" s="34" t="s">
        <v>124</v>
      </c>
      <c r="K41" s="34" t="s">
        <v>97</v>
      </c>
      <c r="L41" s="53">
        <v>800000</v>
      </c>
      <c r="M41" s="19">
        <f t="shared" si="2"/>
        <v>4000000</v>
      </c>
      <c r="N41" s="138" t="s">
        <v>4</v>
      </c>
      <c r="O41" s="50"/>
      <c r="P41" s="10" t="s">
        <v>923</v>
      </c>
      <c r="Q41" s="48">
        <v>4</v>
      </c>
    </row>
    <row r="42" spans="1:17" s="68" customFormat="1" ht="17.25" customHeight="1">
      <c r="A42" s="1">
        <v>33</v>
      </c>
      <c r="B42" s="32" t="s">
        <v>939</v>
      </c>
      <c r="C42" s="33" t="s">
        <v>43</v>
      </c>
      <c r="D42" s="34" t="s">
        <v>940</v>
      </c>
      <c r="E42" s="135" t="s">
        <v>941</v>
      </c>
      <c r="F42" s="34" t="s">
        <v>929</v>
      </c>
      <c r="G42" s="34" t="s">
        <v>417</v>
      </c>
      <c r="H42" s="34" t="s">
        <v>106</v>
      </c>
      <c r="I42" s="30">
        <v>3.53</v>
      </c>
      <c r="J42" s="34" t="s">
        <v>116</v>
      </c>
      <c r="K42" s="34" t="s">
        <v>97</v>
      </c>
      <c r="L42" s="53">
        <v>800000</v>
      </c>
      <c r="M42" s="19">
        <f t="shared" si="2"/>
        <v>4000000</v>
      </c>
      <c r="N42" s="138" t="s">
        <v>4</v>
      </c>
      <c r="O42" s="50"/>
      <c r="P42" s="10" t="s">
        <v>923</v>
      </c>
      <c r="Q42" s="48">
        <v>5</v>
      </c>
    </row>
    <row r="43" spans="1:17" s="68" customFormat="1" ht="17.25" customHeight="1">
      <c r="A43" s="1">
        <v>34</v>
      </c>
      <c r="B43" s="32" t="s">
        <v>31</v>
      </c>
      <c r="C43" s="33" t="s">
        <v>50</v>
      </c>
      <c r="D43" s="34" t="s">
        <v>667</v>
      </c>
      <c r="E43" s="135" t="s">
        <v>942</v>
      </c>
      <c r="F43" s="34" t="s">
        <v>929</v>
      </c>
      <c r="G43" s="34" t="s">
        <v>131</v>
      </c>
      <c r="H43" s="34" t="s">
        <v>106</v>
      </c>
      <c r="I43" s="30">
        <v>3.5</v>
      </c>
      <c r="J43" s="34" t="s">
        <v>111</v>
      </c>
      <c r="K43" s="34" t="s">
        <v>97</v>
      </c>
      <c r="L43" s="53">
        <v>800000</v>
      </c>
      <c r="M43" s="19">
        <f t="shared" si="2"/>
        <v>4000000</v>
      </c>
      <c r="N43" s="138" t="s">
        <v>4</v>
      </c>
      <c r="O43" s="54"/>
      <c r="P43" s="10" t="s">
        <v>923</v>
      </c>
      <c r="Q43" s="48">
        <v>6</v>
      </c>
    </row>
    <row r="44" spans="1:17" s="68" customFormat="1" ht="17.25" customHeight="1">
      <c r="A44" s="1">
        <v>35</v>
      </c>
      <c r="B44" s="32" t="s">
        <v>943</v>
      </c>
      <c r="C44" s="33" t="s">
        <v>869</v>
      </c>
      <c r="D44" s="34" t="s">
        <v>944</v>
      </c>
      <c r="E44" s="135" t="s">
        <v>945</v>
      </c>
      <c r="F44" s="34" t="s">
        <v>929</v>
      </c>
      <c r="G44" s="34" t="s">
        <v>131</v>
      </c>
      <c r="H44" s="34" t="s">
        <v>106</v>
      </c>
      <c r="I44" s="30">
        <v>3.5</v>
      </c>
      <c r="J44" s="34" t="s">
        <v>338</v>
      </c>
      <c r="K44" s="34" t="s">
        <v>97</v>
      </c>
      <c r="L44" s="53">
        <v>800000</v>
      </c>
      <c r="M44" s="19">
        <f t="shared" si="2"/>
        <v>4000000</v>
      </c>
      <c r="N44" s="138" t="s">
        <v>4</v>
      </c>
      <c r="O44" s="54"/>
      <c r="P44" s="10" t="s">
        <v>923</v>
      </c>
      <c r="Q44" s="48">
        <v>7</v>
      </c>
    </row>
    <row r="45" spans="1:17" s="75" customFormat="1" ht="17.25" customHeight="1">
      <c r="A45" s="1">
        <v>36</v>
      </c>
      <c r="B45" s="32" t="s">
        <v>83</v>
      </c>
      <c r="C45" s="33" t="s">
        <v>527</v>
      </c>
      <c r="D45" s="34" t="s">
        <v>20</v>
      </c>
      <c r="E45" s="135" t="s">
        <v>443</v>
      </c>
      <c r="F45" s="34" t="s">
        <v>442</v>
      </c>
      <c r="G45" s="34" t="s">
        <v>281</v>
      </c>
      <c r="H45" s="34" t="s">
        <v>139</v>
      </c>
      <c r="I45" s="30">
        <v>3.25</v>
      </c>
      <c r="J45" s="34" t="s">
        <v>247</v>
      </c>
      <c r="K45" s="34" t="s">
        <v>97</v>
      </c>
      <c r="L45" s="53">
        <v>800000</v>
      </c>
      <c r="M45" s="19">
        <f>800000*5</f>
        <v>4000000</v>
      </c>
      <c r="N45" s="139" t="s">
        <v>4</v>
      </c>
      <c r="O45" s="74"/>
      <c r="P45" s="76" t="s">
        <v>677</v>
      </c>
      <c r="Q45" s="73">
        <v>1</v>
      </c>
    </row>
    <row r="46" spans="1:17" s="75" customFormat="1" ht="17.25" customHeight="1">
      <c r="A46" s="1">
        <v>37</v>
      </c>
      <c r="B46" s="32" t="s">
        <v>674</v>
      </c>
      <c r="C46" s="33" t="s">
        <v>675</v>
      </c>
      <c r="D46" s="34" t="s">
        <v>285</v>
      </c>
      <c r="E46" s="135" t="s">
        <v>676</v>
      </c>
      <c r="F46" s="34" t="s">
        <v>442</v>
      </c>
      <c r="G46" s="34" t="s">
        <v>189</v>
      </c>
      <c r="H46" s="34" t="s">
        <v>106</v>
      </c>
      <c r="I46" s="30">
        <v>3</v>
      </c>
      <c r="J46" s="34" t="s">
        <v>247</v>
      </c>
      <c r="K46" s="34" t="s">
        <v>95</v>
      </c>
      <c r="L46" s="53">
        <v>670000</v>
      </c>
      <c r="M46" s="19">
        <f>L46*5</f>
        <v>3350000</v>
      </c>
      <c r="N46" s="139" t="s">
        <v>4</v>
      </c>
      <c r="O46" s="74"/>
      <c r="P46" s="76" t="s">
        <v>677</v>
      </c>
      <c r="Q46" s="73">
        <v>2</v>
      </c>
    </row>
    <row r="47" spans="1:17" s="75" customFormat="1" ht="17.25" customHeight="1">
      <c r="A47" s="1">
        <v>38</v>
      </c>
      <c r="B47" s="32" t="s">
        <v>277</v>
      </c>
      <c r="C47" s="33" t="s">
        <v>35</v>
      </c>
      <c r="D47" s="34" t="s">
        <v>278</v>
      </c>
      <c r="E47" s="135" t="s">
        <v>279</v>
      </c>
      <c r="F47" s="34" t="s">
        <v>280</v>
      </c>
      <c r="G47" s="34" t="s">
        <v>295</v>
      </c>
      <c r="H47" s="34" t="s">
        <v>106</v>
      </c>
      <c r="I47" s="30">
        <v>3.86</v>
      </c>
      <c r="J47" s="34" t="s">
        <v>161</v>
      </c>
      <c r="K47" s="39" t="s">
        <v>97</v>
      </c>
      <c r="L47" s="40">
        <v>800000</v>
      </c>
      <c r="M47" s="19">
        <f>L47*5</f>
        <v>4000000</v>
      </c>
      <c r="N47" s="139" t="s">
        <v>4</v>
      </c>
      <c r="O47" s="41"/>
      <c r="P47" s="66" t="s">
        <v>673</v>
      </c>
      <c r="Q47" s="70">
        <v>1</v>
      </c>
    </row>
    <row r="48" spans="1:17" s="45" customFormat="1" ht="17.25" customHeight="1">
      <c r="A48" s="1">
        <v>39</v>
      </c>
      <c r="B48" s="32" t="s">
        <v>26</v>
      </c>
      <c r="C48" s="33" t="s">
        <v>81</v>
      </c>
      <c r="D48" s="34" t="s">
        <v>288</v>
      </c>
      <c r="E48" s="135" t="s">
        <v>289</v>
      </c>
      <c r="F48" s="34" t="s">
        <v>286</v>
      </c>
      <c r="G48" s="34" t="s">
        <v>678</v>
      </c>
      <c r="H48" s="34" t="s">
        <v>106</v>
      </c>
      <c r="I48" s="30">
        <v>3.88</v>
      </c>
      <c r="J48" s="34" t="s">
        <v>124</v>
      </c>
      <c r="K48" s="34" t="s">
        <v>424</v>
      </c>
      <c r="L48" s="77">
        <v>960000</v>
      </c>
      <c r="M48" s="19">
        <f>960000*5</f>
        <v>4800000</v>
      </c>
      <c r="N48" s="140" t="s">
        <v>4</v>
      </c>
      <c r="O48" s="41"/>
      <c r="P48" s="10" t="s">
        <v>690</v>
      </c>
      <c r="Q48" s="70">
        <v>1</v>
      </c>
    </row>
    <row r="49" spans="1:17" s="45" customFormat="1" ht="17.25" customHeight="1">
      <c r="A49" s="1">
        <v>40</v>
      </c>
      <c r="B49" s="32" t="s">
        <v>679</v>
      </c>
      <c r="C49" s="33" t="s">
        <v>27</v>
      </c>
      <c r="D49" s="34" t="s">
        <v>34</v>
      </c>
      <c r="E49" s="135" t="s">
        <v>680</v>
      </c>
      <c r="F49" s="34" t="s">
        <v>286</v>
      </c>
      <c r="G49" s="34" t="s">
        <v>136</v>
      </c>
      <c r="H49" s="34" t="s">
        <v>106</v>
      </c>
      <c r="I49" s="30">
        <v>3.45</v>
      </c>
      <c r="J49" s="34" t="s">
        <v>253</v>
      </c>
      <c r="K49" s="34" t="s">
        <v>97</v>
      </c>
      <c r="L49" s="77">
        <v>800000</v>
      </c>
      <c r="M49" s="44">
        <f aca="true" t="shared" si="3" ref="M49:M54">L49*5</f>
        <v>4000000</v>
      </c>
      <c r="N49" s="140" t="s">
        <v>4</v>
      </c>
      <c r="O49" s="41"/>
      <c r="P49" s="10" t="s">
        <v>690</v>
      </c>
      <c r="Q49" s="70">
        <v>2</v>
      </c>
    </row>
    <row r="50" spans="1:17" s="45" customFormat="1" ht="17.25" customHeight="1">
      <c r="A50" s="1">
        <v>41</v>
      </c>
      <c r="B50" s="32" t="s">
        <v>31</v>
      </c>
      <c r="C50" s="33" t="s">
        <v>88</v>
      </c>
      <c r="D50" s="34" t="s">
        <v>290</v>
      </c>
      <c r="E50" s="135" t="s">
        <v>291</v>
      </c>
      <c r="F50" s="34" t="s">
        <v>286</v>
      </c>
      <c r="G50" s="34" t="s">
        <v>303</v>
      </c>
      <c r="H50" s="34" t="s">
        <v>106</v>
      </c>
      <c r="I50" s="30">
        <v>3.43</v>
      </c>
      <c r="J50" s="34" t="s">
        <v>161</v>
      </c>
      <c r="K50" s="34" t="s">
        <v>97</v>
      </c>
      <c r="L50" s="77">
        <v>800000</v>
      </c>
      <c r="M50" s="44">
        <f t="shared" si="3"/>
        <v>4000000</v>
      </c>
      <c r="N50" s="140" t="s">
        <v>4</v>
      </c>
      <c r="O50" s="41"/>
      <c r="P50" s="10" t="s">
        <v>690</v>
      </c>
      <c r="Q50" s="70">
        <v>3</v>
      </c>
    </row>
    <row r="51" spans="1:17" s="45" customFormat="1" ht="17.25" customHeight="1">
      <c r="A51" s="1">
        <v>42</v>
      </c>
      <c r="B51" s="32" t="s">
        <v>681</v>
      </c>
      <c r="C51" s="33" t="s">
        <v>23</v>
      </c>
      <c r="D51" s="34" t="s">
        <v>159</v>
      </c>
      <c r="E51" s="135" t="s">
        <v>682</v>
      </c>
      <c r="F51" s="34" t="s">
        <v>286</v>
      </c>
      <c r="G51" s="34" t="s">
        <v>410</v>
      </c>
      <c r="H51" s="34" t="s">
        <v>106</v>
      </c>
      <c r="I51" s="30">
        <v>3.42</v>
      </c>
      <c r="J51" s="34" t="s">
        <v>142</v>
      </c>
      <c r="K51" s="34" t="s">
        <v>97</v>
      </c>
      <c r="L51" s="77">
        <v>800000</v>
      </c>
      <c r="M51" s="44">
        <f t="shared" si="3"/>
        <v>4000000</v>
      </c>
      <c r="N51" s="140" t="s">
        <v>4</v>
      </c>
      <c r="O51" s="41"/>
      <c r="P51" s="10" t="s">
        <v>690</v>
      </c>
      <c r="Q51" s="70">
        <v>4</v>
      </c>
    </row>
    <row r="52" spans="1:17" s="45" customFormat="1" ht="17.25" customHeight="1">
      <c r="A52" s="1">
        <v>43</v>
      </c>
      <c r="B52" s="32" t="s">
        <v>530</v>
      </c>
      <c r="C52" s="33" t="s">
        <v>683</v>
      </c>
      <c r="D52" s="34" t="s">
        <v>684</v>
      </c>
      <c r="E52" s="135" t="s">
        <v>685</v>
      </c>
      <c r="F52" s="34" t="s">
        <v>286</v>
      </c>
      <c r="G52" s="34" t="s">
        <v>127</v>
      </c>
      <c r="H52" s="34" t="s">
        <v>106</v>
      </c>
      <c r="I52" s="30">
        <v>3.4</v>
      </c>
      <c r="J52" s="34" t="s">
        <v>163</v>
      </c>
      <c r="K52" s="34" t="s">
        <v>97</v>
      </c>
      <c r="L52" s="77">
        <v>800000</v>
      </c>
      <c r="M52" s="44">
        <f t="shared" si="3"/>
        <v>4000000</v>
      </c>
      <c r="N52" s="140" t="s">
        <v>4</v>
      </c>
      <c r="O52" s="41"/>
      <c r="P52" s="10" t="s">
        <v>690</v>
      </c>
      <c r="Q52" s="70">
        <v>5</v>
      </c>
    </row>
    <row r="53" spans="1:17" s="45" customFormat="1" ht="17.25" customHeight="1">
      <c r="A53" s="1">
        <v>44</v>
      </c>
      <c r="B53" s="32" t="s">
        <v>582</v>
      </c>
      <c r="C53" s="33" t="s">
        <v>39</v>
      </c>
      <c r="D53" s="34" t="s">
        <v>686</v>
      </c>
      <c r="E53" s="135" t="s">
        <v>687</v>
      </c>
      <c r="F53" s="34" t="s">
        <v>286</v>
      </c>
      <c r="G53" s="34" t="s">
        <v>426</v>
      </c>
      <c r="H53" s="34" t="s">
        <v>106</v>
      </c>
      <c r="I53" s="30">
        <v>3.33</v>
      </c>
      <c r="J53" s="34" t="s">
        <v>163</v>
      </c>
      <c r="K53" s="34" t="s">
        <v>97</v>
      </c>
      <c r="L53" s="77">
        <v>800000</v>
      </c>
      <c r="M53" s="44">
        <f t="shared" si="3"/>
        <v>4000000</v>
      </c>
      <c r="N53" s="140" t="s">
        <v>4</v>
      </c>
      <c r="O53" s="35"/>
      <c r="P53" s="10" t="s">
        <v>690</v>
      </c>
      <c r="Q53" s="70">
        <v>6</v>
      </c>
    </row>
    <row r="54" spans="1:17" s="45" customFormat="1" ht="17.25" customHeight="1">
      <c r="A54" s="1">
        <v>45</v>
      </c>
      <c r="B54" s="32" t="s">
        <v>688</v>
      </c>
      <c r="C54" s="33" t="s">
        <v>101</v>
      </c>
      <c r="D54" s="34" t="s">
        <v>427</v>
      </c>
      <c r="E54" s="135" t="s">
        <v>689</v>
      </c>
      <c r="F54" s="34" t="s">
        <v>286</v>
      </c>
      <c r="G54" s="34" t="s">
        <v>166</v>
      </c>
      <c r="H54" s="34" t="s">
        <v>128</v>
      </c>
      <c r="I54" s="30">
        <v>3.27</v>
      </c>
      <c r="J54" s="34" t="s">
        <v>170</v>
      </c>
      <c r="K54" s="34" t="s">
        <v>97</v>
      </c>
      <c r="L54" s="77">
        <v>800000</v>
      </c>
      <c r="M54" s="44">
        <f t="shared" si="3"/>
        <v>4000000</v>
      </c>
      <c r="N54" s="140" t="s">
        <v>4</v>
      </c>
      <c r="O54" s="35"/>
      <c r="P54" s="10" t="s">
        <v>690</v>
      </c>
      <c r="Q54" s="70">
        <v>7</v>
      </c>
    </row>
    <row r="55" spans="1:17" s="128" customFormat="1" ht="17.25" customHeight="1">
      <c r="A55" s="1">
        <v>46</v>
      </c>
      <c r="B55" s="32" t="s">
        <v>547</v>
      </c>
      <c r="C55" s="33" t="s">
        <v>606</v>
      </c>
      <c r="D55" s="34" t="s">
        <v>956</v>
      </c>
      <c r="E55" s="135" t="s">
        <v>957</v>
      </c>
      <c r="F55" s="34" t="s">
        <v>958</v>
      </c>
      <c r="G55" s="34" t="s">
        <v>189</v>
      </c>
      <c r="H55" s="34" t="s">
        <v>139</v>
      </c>
      <c r="I55" s="30">
        <v>3.08</v>
      </c>
      <c r="J55" s="34" t="s">
        <v>132</v>
      </c>
      <c r="K55" s="34" t="s">
        <v>95</v>
      </c>
      <c r="L55" s="124">
        <v>670000</v>
      </c>
      <c r="M55" s="19">
        <f aca="true" t="shared" si="4" ref="M55:M62">L55*5</f>
        <v>3350000</v>
      </c>
      <c r="N55" s="139" t="s">
        <v>4</v>
      </c>
      <c r="O55" s="127"/>
      <c r="P55" s="10" t="s">
        <v>977</v>
      </c>
      <c r="Q55" s="126">
        <v>1</v>
      </c>
    </row>
    <row r="56" spans="1:17" s="131" customFormat="1" ht="17.25" customHeight="1">
      <c r="A56" s="1">
        <v>47</v>
      </c>
      <c r="B56" s="32" t="s">
        <v>959</v>
      </c>
      <c r="C56" s="33" t="s">
        <v>593</v>
      </c>
      <c r="D56" s="34" t="s">
        <v>799</v>
      </c>
      <c r="E56" s="135" t="s">
        <v>960</v>
      </c>
      <c r="F56" s="34" t="s">
        <v>958</v>
      </c>
      <c r="G56" s="34" t="s">
        <v>337</v>
      </c>
      <c r="H56" s="34" t="s">
        <v>139</v>
      </c>
      <c r="I56" s="30">
        <v>2.91</v>
      </c>
      <c r="J56" s="34" t="s">
        <v>214</v>
      </c>
      <c r="K56" s="34" t="s">
        <v>95</v>
      </c>
      <c r="L56" s="124">
        <v>670000</v>
      </c>
      <c r="M56" s="19">
        <f t="shared" si="4"/>
        <v>3350000</v>
      </c>
      <c r="N56" s="139" t="s">
        <v>4</v>
      </c>
      <c r="O56" s="130"/>
      <c r="P56" s="10" t="s">
        <v>977</v>
      </c>
      <c r="Q56" s="129">
        <v>2</v>
      </c>
    </row>
    <row r="57" spans="1:17" s="131" customFormat="1" ht="17.25" customHeight="1">
      <c r="A57" s="1">
        <v>48</v>
      </c>
      <c r="B57" s="32" t="s">
        <v>961</v>
      </c>
      <c r="C57" s="33" t="s">
        <v>962</v>
      </c>
      <c r="D57" s="34" t="s">
        <v>963</v>
      </c>
      <c r="E57" s="135" t="s">
        <v>964</v>
      </c>
      <c r="F57" s="34" t="s">
        <v>958</v>
      </c>
      <c r="G57" s="34" t="s">
        <v>420</v>
      </c>
      <c r="H57" s="34" t="s">
        <v>106</v>
      </c>
      <c r="I57" s="30">
        <v>3.14</v>
      </c>
      <c r="J57" s="34" t="s">
        <v>116</v>
      </c>
      <c r="K57" s="34" t="s">
        <v>95</v>
      </c>
      <c r="L57" s="124">
        <v>670000</v>
      </c>
      <c r="M57" s="19">
        <f t="shared" si="4"/>
        <v>3350000</v>
      </c>
      <c r="N57" s="139" t="s">
        <v>4</v>
      </c>
      <c r="O57" s="132"/>
      <c r="P57" s="10" t="s">
        <v>977</v>
      </c>
      <c r="Q57" s="129">
        <v>3</v>
      </c>
    </row>
    <row r="58" spans="1:17" ht="17.25" customHeight="1">
      <c r="A58" s="1">
        <v>49</v>
      </c>
      <c r="B58" s="32" t="s">
        <v>802</v>
      </c>
      <c r="C58" s="33" t="s">
        <v>1029</v>
      </c>
      <c r="D58" s="34" t="s">
        <v>1020</v>
      </c>
      <c r="E58" s="135" t="s">
        <v>1030</v>
      </c>
      <c r="F58" s="34" t="s">
        <v>1031</v>
      </c>
      <c r="G58" s="34" t="s">
        <v>1032</v>
      </c>
      <c r="H58" s="34" t="s">
        <v>106</v>
      </c>
      <c r="I58" s="30">
        <v>3.22</v>
      </c>
      <c r="J58" s="34" t="s">
        <v>116</v>
      </c>
      <c r="K58" s="34" t="s">
        <v>97</v>
      </c>
      <c r="L58" s="77">
        <v>800000</v>
      </c>
      <c r="M58" s="19">
        <f t="shared" si="4"/>
        <v>4000000</v>
      </c>
      <c r="N58" s="133" t="s">
        <v>4</v>
      </c>
      <c r="O58" s="1"/>
      <c r="P58" s="10" t="s">
        <v>1028</v>
      </c>
      <c r="Q58" s="1">
        <v>1</v>
      </c>
    </row>
    <row r="59" spans="1:17" ht="17.25" customHeight="1">
      <c r="A59" s="1">
        <v>50</v>
      </c>
      <c r="B59" s="32" t="s">
        <v>1033</v>
      </c>
      <c r="C59" s="33" t="s">
        <v>72</v>
      </c>
      <c r="D59" s="34" t="s">
        <v>1034</v>
      </c>
      <c r="E59" s="135" t="s">
        <v>1035</v>
      </c>
      <c r="F59" s="34" t="s">
        <v>1031</v>
      </c>
      <c r="G59" s="34" t="s">
        <v>563</v>
      </c>
      <c r="H59" s="34" t="s">
        <v>106</v>
      </c>
      <c r="I59" s="30">
        <v>2.65</v>
      </c>
      <c r="J59" s="34" t="s">
        <v>124</v>
      </c>
      <c r="K59" s="34" t="s">
        <v>95</v>
      </c>
      <c r="L59" s="77">
        <v>670000</v>
      </c>
      <c r="M59" s="57">
        <f t="shared" si="4"/>
        <v>3350000</v>
      </c>
      <c r="N59" s="133" t="s">
        <v>4</v>
      </c>
      <c r="O59" s="1"/>
      <c r="P59" s="10" t="s">
        <v>1028</v>
      </c>
      <c r="Q59" s="1">
        <v>2</v>
      </c>
    </row>
    <row r="60" spans="1:17" ht="17.25" customHeight="1">
      <c r="A60" s="1">
        <v>51</v>
      </c>
      <c r="B60" s="32" t="s">
        <v>83</v>
      </c>
      <c r="C60" s="33" t="s">
        <v>21</v>
      </c>
      <c r="D60" s="34" t="s">
        <v>423</v>
      </c>
      <c r="E60" s="135" t="s">
        <v>1036</v>
      </c>
      <c r="F60" s="34" t="s">
        <v>1031</v>
      </c>
      <c r="G60" s="34" t="s">
        <v>281</v>
      </c>
      <c r="H60" s="34" t="s">
        <v>106</v>
      </c>
      <c r="I60" s="30">
        <v>3.17</v>
      </c>
      <c r="J60" s="34" t="s">
        <v>150</v>
      </c>
      <c r="K60" s="34" t="s">
        <v>95</v>
      </c>
      <c r="L60" s="77">
        <v>670000</v>
      </c>
      <c r="M60" s="57">
        <f t="shared" si="4"/>
        <v>3350000</v>
      </c>
      <c r="N60" s="133" t="s">
        <v>4</v>
      </c>
      <c r="O60" s="1"/>
      <c r="P60" s="10" t="s">
        <v>1028</v>
      </c>
      <c r="Q60" s="1">
        <v>3</v>
      </c>
    </row>
    <row r="61" spans="1:17" ht="17.25" customHeight="1">
      <c r="A61" s="1">
        <v>52</v>
      </c>
      <c r="B61" s="32" t="s">
        <v>85</v>
      </c>
      <c r="C61" s="33" t="s">
        <v>1037</v>
      </c>
      <c r="D61" s="34" t="s">
        <v>1038</v>
      </c>
      <c r="E61" s="135" t="s">
        <v>1039</v>
      </c>
      <c r="F61" s="34" t="s">
        <v>1031</v>
      </c>
      <c r="G61" s="34" t="s">
        <v>189</v>
      </c>
      <c r="H61" s="34" t="s">
        <v>106</v>
      </c>
      <c r="I61" s="30">
        <v>3</v>
      </c>
      <c r="J61" s="34" t="s">
        <v>253</v>
      </c>
      <c r="K61" s="34" t="s">
        <v>95</v>
      </c>
      <c r="L61" s="77">
        <v>670000</v>
      </c>
      <c r="M61" s="57">
        <f t="shared" si="4"/>
        <v>3350000</v>
      </c>
      <c r="N61" s="133" t="s">
        <v>4</v>
      </c>
      <c r="O61" s="1"/>
      <c r="P61" s="10" t="s">
        <v>1028</v>
      </c>
      <c r="Q61" s="1">
        <v>4</v>
      </c>
    </row>
    <row r="62" spans="1:17" ht="17.25" customHeight="1">
      <c r="A62" s="1">
        <v>53</v>
      </c>
      <c r="B62" s="32" t="s">
        <v>1040</v>
      </c>
      <c r="C62" s="33" t="s">
        <v>32</v>
      </c>
      <c r="D62" s="34" t="s">
        <v>1041</v>
      </c>
      <c r="E62" s="135" t="s">
        <v>1042</v>
      </c>
      <c r="F62" s="34" t="s">
        <v>1031</v>
      </c>
      <c r="G62" s="34" t="s">
        <v>189</v>
      </c>
      <c r="H62" s="34" t="s">
        <v>106</v>
      </c>
      <c r="I62" s="30">
        <v>3</v>
      </c>
      <c r="J62" s="34" t="s">
        <v>116</v>
      </c>
      <c r="K62" s="34" t="s">
        <v>95</v>
      </c>
      <c r="L62" s="77">
        <v>670000</v>
      </c>
      <c r="M62" s="57">
        <f t="shared" si="4"/>
        <v>3350000</v>
      </c>
      <c r="N62" s="133" t="s">
        <v>4</v>
      </c>
      <c r="O62" s="1"/>
      <c r="P62" s="10" t="s">
        <v>1028</v>
      </c>
      <c r="Q62" s="1">
        <v>5</v>
      </c>
    </row>
    <row r="63" spans="1:17" s="42" customFormat="1" ht="17.25" customHeight="1">
      <c r="A63" s="1">
        <v>54</v>
      </c>
      <c r="B63" s="32" t="s">
        <v>691</v>
      </c>
      <c r="C63" s="33" t="s">
        <v>69</v>
      </c>
      <c r="D63" s="34" t="s">
        <v>155</v>
      </c>
      <c r="E63" s="135" t="s">
        <v>296</v>
      </c>
      <c r="F63" s="34" t="s">
        <v>294</v>
      </c>
      <c r="G63" s="34" t="s">
        <v>281</v>
      </c>
      <c r="H63" s="34" t="s">
        <v>128</v>
      </c>
      <c r="I63" s="30">
        <v>3.29</v>
      </c>
      <c r="J63" s="34" t="s">
        <v>132</v>
      </c>
      <c r="K63" s="34" t="s">
        <v>97</v>
      </c>
      <c r="L63" s="77">
        <v>800000</v>
      </c>
      <c r="M63" s="44">
        <f aca="true" t="shared" si="5" ref="M63:M70">L63*5</f>
        <v>4000000</v>
      </c>
      <c r="N63" s="139" t="s">
        <v>4</v>
      </c>
      <c r="O63" s="41"/>
      <c r="P63" s="10" t="s">
        <v>690</v>
      </c>
      <c r="Q63" s="70">
        <v>1</v>
      </c>
    </row>
    <row r="64" spans="1:17" s="42" customFormat="1" ht="17.25" customHeight="1">
      <c r="A64" s="1">
        <v>55</v>
      </c>
      <c r="B64" s="32" t="s">
        <v>270</v>
      </c>
      <c r="C64" s="33" t="s">
        <v>88</v>
      </c>
      <c r="D64" s="34" t="s">
        <v>292</v>
      </c>
      <c r="E64" s="135" t="s">
        <v>293</v>
      </c>
      <c r="F64" s="34" t="s">
        <v>294</v>
      </c>
      <c r="G64" s="34" t="s">
        <v>234</v>
      </c>
      <c r="H64" s="34" t="s">
        <v>106</v>
      </c>
      <c r="I64" s="30">
        <v>3.55</v>
      </c>
      <c r="J64" s="34" t="s">
        <v>116</v>
      </c>
      <c r="K64" s="34" t="s">
        <v>97</v>
      </c>
      <c r="L64" s="77">
        <v>800000</v>
      </c>
      <c r="M64" s="44">
        <f t="shared" si="5"/>
        <v>4000000</v>
      </c>
      <c r="N64" s="139" t="s">
        <v>4</v>
      </c>
      <c r="O64" s="41"/>
      <c r="P64" s="10" t="s">
        <v>690</v>
      </c>
      <c r="Q64" s="70">
        <v>2</v>
      </c>
    </row>
    <row r="65" spans="1:17" s="42" customFormat="1" ht="17.25" customHeight="1">
      <c r="A65" s="1">
        <v>56</v>
      </c>
      <c r="B65" s="32" t="s">
        <v>692</v>
      </c>
      <c r="C65" s="33" t="s">
        <v>693</v>
      </c>
      <c r="D65" s="34" t="s">
        <v>694</v>
      </c>
      <c r="E65" s="135" t="s">
        <v>695</v>
      </c>
      <c r="F65" s="34" t="s">
        <v>294</v>
      </c>
      <c r="G65" s="34" t="s">
        <v>297</v>
      </c>
      <c r="H65" s="34" t="s">
        <v>106</v>
      </c>
      <c r="I65" s="30">
        <v>3.38</v>
      </c>
      <c r="J65" s="34" t="s">
        <v>116</v>
      </c>
      <c r="K65" s="34" t="s">
        <v>97</v>
      </c>
      <c r="L65" s="77">
        <v>800000</v>
      </c>
      <c r="M65" s="44">
        <f t="shared" si="5"/>
        <v>4000000</v>
      </c>
      <c r="N65" s="139" t="s">
        <v>4</v>
      </c>
      <c r="O65" s="41"/>
      <c r="P65" s="10" t="s">
        <v>690</v>
      </c>
      <c r="Q65" s="70">
        <v>3</v>
      </c>
    </row>
    <row r="66" spans="1:17" s="42" customFormat="1" ht="17.25" customHeight="1" thickBot="1">
      <c r="A66" s="147" t="s">
        <v>3</v>
      </c>
      <c r="B66" s="147" t="s">
        <v>274</v>
      </c>
      <c r="C66" s="147"/>
      <c r="D66" s="147" t="s">
        <v>7</v>
      </c>
      <c r="E66" s="147" t="s">
        <v>176</v>
      </c>
      <c r="F66" s="147" t="s">
        <v>177</v>
      </c>
      <c r="G66" s="151" t="s">
        <v>275</v>
      </c>
      <c r="H66" s="151"/>
      <c r="I66" s="151"/>
      <c r="J66" s="143" t="s">
        <v>178</v>
      </c>
      <c r="K66" s="143" t="s">
        <v>0</v>
      </c>
      <c r="L66" s="143" t="s">
        <v>276</v>
      </c>
      <c r="M66" s="145" t="s">
        <v>1</v>
      </c>
      <c r="N66" s="6"/>
      <c r="O66" s="136" t="s">
        <v>179</v>
      </c>
      <c r="P66" s="5" t="s">
        <v>419</v>
      </c>
      <c r="Q66" s="5" t="s">
        <v>3</v>
      </c>
    </row>
    <row r="67" spans="1:17" s="42" customFormat="1" ht="17.25" customHeight="1">
      <c r="A67" s="148"/>
      <c r="B67" s="148"/>
      <c r="C67" s="148"/>
      <c r="D67" s="148"/>
      <c r="E67" s="148"/>
      <c r="F67" s="148"/>
      <c r="G67" s="14" t="s">
        <v>180</v>
      </c>
      <c r="H67" s="14" t="s">
        <v>181</v>
      </c>
      <c r="I67" s="14" t="s">
        <v>182</v>
      </c>
      <c r="J67" s="144"/>
      <c r="K67" s="144"/>
      <c r="L67" s="144"/>
      <c r="M67" s="146"/>
      <c r="N67" s="7"/>
      <c r="O67" s="137" t="s">
        <v>183</v>
      </c>
      <c r="P67" s="8"/>
      <c r="Q67" s="8" t="s">
        <v>419</v>
      </c>
    </row>
    <row r="68" spans="1:17" s="42" customFormat="1" ht="17.25" customHeight="1">
      <c r="A68" s="1">
        <v>57</v>
      </c>
      <c r="B68" s="32" t="s">
        <v>696</v>
      </c>
      <c r="C68" s="33" t="s">
        <v>30</v>
      </c>
      <c r="D68" s="34" t="s">
        <v>697</v>
      </c>
      <c r="E68" s="135" t="s">
        <v>698</v>
      </c>
      <c r="F68" s="34" t="s">
        <v>294</v>
      </c>
      <c r="G68" s="34" t="s">
        <v>248</v>
      </c>
      <c r="H68" s="34" t="s">
        <v>106</v>
      </c>
      <c r="I68" s="30">
        <v>3.35</v>
      </c>
      <c r="J68" s="34" t="s">
        <v>170</v>
      </c>
      <c r="K68" s="34" t="s">
        <v>97</v>
      </c>
      <c r="L68" s="77">
        <v>800000</v>
      </c>
      <c r="M68" s="44">
        <f t="shared" si="5"/>
        <v>4000000</v>
      </c>
      <c r="N68" s="139" t="s">
        <v>4</v>
      </c>
      <c r="O68" s="41"/>
      <c r="P68" s="10" t="s">
        <v>690</v>
      </c>
      <c r="Q68" s="70">
        <v>4</v>
      </c>
    </row>
    <row r="69" spans="1:17" s="42" customFormat="1" ht="17.25" customHeight="1">
      <c r="A69" s="1">
        <v>58</v>
      </c>
      <c r="B69" s="32" t="s">
        <v>699</v>
      </c>
      <c r="C69" s="33" t="s">
        <v>52</v>
      </c>
      <c r="D69" s="34" t="s">
        <v>64</v>
      </c>
      <c r="E69" s="135" t="s">
        <v>700</v>
      </c>
      <c r="F69" s="34" t="s">
        <v>294</v>
      </c>
      <c r="G69" s="34" t="s">
        <v>145</v>
      </c>
      <c r="H69" s="34" t="s">
        <v>106</v>
      </c>
      <c r="I69" s="30">
        <v>3.3</v>
      </c>
      <c r="J69" s="34" t="s">
        <v>111</v>
      </c>
      <c r="K69" s="34" t="s">
        <v>97</v>
      </c>
      <c r="L69" s="77">
        <v>800000</v>
      </c>
      <c r="M69" s="44">
        <f t="shared" si="5"/>
        <v>4000000</v>
      </c>
      <c r="N69" s="139" t="s">
        <v>4</v>
      </c>
      <c r="O69" s="41"/>
      <c r="P69" s="10" t="s">
        <v>690</v>
      </c>
      <c r="Q69" s="70">
        <v>5</v>
      </c>
    </row>
    <row r="70" spans="1:17" s="42" customFormat="1" ht="17.25" customHeight="1">
      <c r="A70" s="1">
        <v>59</v>
      </c>
      <c r="B70" s="32" t="s">
        <v>701</v>
      </c>
      <c r="C70" s="33" t="s">
        <v>27</v>
      </c>
      <c r="D70" s="34" t="s">
        <v>702</v>
      </c>
      <c r="E70" s="135" t="s">
        <v>703</v>
      </c>
      <c r="F70" s="34" t="s">
        <v>294</v>
      </c>
      <c r="G70" s="34" t="s">
        <v>704</v>
      </c>
      <c r="H70" s="34" t="s">
        <v>106</v>
      </c>
      <c r="I70" s="30">
        <v>3.24</v>
      </c>
      <c r="J70" s="34" t="s">
        <v>116</v>
      </c>
      <c r="K70" s="34" t="s">
        <v>97</v>
      </c>
      <c r="L70" s="77">
        <v>800000</v>
      </c>
      <c r="M70" s="44">
        <f t="shared" si="5"/>
        <v>4000000</v>
      </c>
      <c r="N70" s="139" t="s">
        <v>4</v>
      </c>
      <c r="O70" s="43"/>
      <c r="P70" s="10" t="s">
        <v>690</v>
      </c>
      <c r="Q70" s="78">
        <v>6</v>
      </c>
    </row>
    <row r="71" spans="1:17" s="75" customFormat="1" ht="17.25" customHeight="1">
      <c r="A71" s="1">
        <v>60</v>
      </c>
      <c r="B71" s="32" t="s">
        <v>193</v>
      </c>
      <c r="C71" s="33" t="s">
        <v>705</v>
      </c>
      <c r="D71" s="34" t="s">
        <v>505</v>
      </c>
      <c r="E71" s="135" t="s">
        <v>706</v>
      </c>
      <c r="F71" s="34" t="s">
        <v>283</v>
      </c>
      <c r="G71" s="34" t="s">
        <v>707</v>
      </c>
      <c r="H71" s="34" t="s">
        <v>106</v>
      </c>
      <c r="I71" s="30">
        <v>3.41</v>
      </c>
      <c r="J71" s="34" t="s">
        <v>170</v>
      </c>
      <c r="K71" s="34" t="s">
        <v>97</v>
      </c>
      <c r="L71" s="72">
        <v>800000</v>
      </c>
      <c r="M71" s="19">
        <f>800000*5</f>
        <v>4000000</v>
      </c>
      <c r="N71" s="139" t="s">
        <v>4</v>
      </c>
      <c r="O71" s="41"/>
      <c r="P71" s="66" t="s">
        <v>673</v>
      </c>
      <c r="Q71" s="70">
        <v>1</v>
      </c>
    </row>
    <row r="72" spans="1:17" s="75" customFormat="1" ht="17.25" customHeight="1">
      <c r="A72" s="1">
        <v>61</v>
      </c>
      <c r="B72" s="32" t="s">
        <v>708</v>
      </c>
      <c r="C72" s="33" t="s">
        <v>55</v>
      </c>
      <c r="D72" s="34" t="s">
        <v>137</v>
      </c>
      <c r="E72" s="135" t="s">
        <v>709</v>
      </c>
      <c r="F72" s="34" t="s">
        <v>283</v>
      </c>
      <c r="G72" s="34" t="s">
        <v>425</v>
      </c>
      <c r="H72" s="34" t="s">
        <v>139</v>
      </c>
      <c r="I72" s="30">
        <v>3.37</v>
      </c>
      <c r="J72" s="34" t="s">
        <v>170</v>
      </c>
      <c r="K72" s="34" t="s">
        <v>97</v>
      </c>
      <c r="L72" s="72">
        <v>800000</v>
      </c>
      <c r="M72" s="19">
        <f>800000*5</f>
        <v>4000000</v>
      </c>
      <c r="N72" s="139" t="s">
        <v>4</v>
      </c>
      <c r="O72" s="41"/>
      <c r="P72" s="66" t="s">
        <v>673</v>
      </c>
      <c r="Q72" s="70">
        <v>2</v>
      </c>
    </row>
    <row r="73" spans="1:17" s="75" customFormat="1" ht="17.25" customHeight="1">
      <c r="A73" s="1">
        <v>62</v>
      </c>
      <c r="B73" s="32" t="s">
        <v>710</v>
      </c>
      <c r="C73" s="33" t="s">
        <v>711</v>
      </c>
      <c r="D73" s="34" t="s">
        <v>712</v>
      </c>
      <c r="E73" s="135" t="s">
        <v>713</v>
      </c>
      <c r="F73" s="34" t="s">
        <v>283</v>
      </c>
      <c r="G73" s="34" t="s">
        <v>189</v>
      </c>
      <c r="H73" s="34" t="s">
        <v>106</v>
      </c>
      <c r="I73" s="30">
        <v>3</v>
      </c>
      <c r="J73" s="34" t="s">
        <v>124</v>
      </c>
      <c r="K73" s="34" t="s">
        <v>95</v>
      </c>
      <c r="L73" s="72">
        <v>670000</v>
      </c>
      <c r="M73" s="19">
        <f aca="true" t="shared" si="6" ref="M73:M85">L73*5</f>
        <v>3350000</v>
      </c>
      <c r="N73" s="139" t="s">
        <v>4</v>
      </c>
      <c r="O73" s="41"/>
      <c r="P73" s="66" t="s">
        <v>673</v>
      </c>
      <c r="Q73" s="70">
        <v>3</v>
      </c>
    </row>
    <row r="74" spans="1:17" s="75" customFormat="1" ht="17.25" customHeight="1">
      <c r="A74" s="1">
        <v>63</v>
      </c>
      <c r="B74" s="32" t="s">
        <v>714</v>
      </c>
      <c r="C74" s="33" t="s">
        <v>76</v>
      </c>
      <c r="D74" s="34" t="s">
        <v>503</v>
      </c>
      <c r="E74" s="135" t="s">
        <v>715</v>
      </c>
      <c r="F74" s="34" t="s">
        <v>283</v>
      </c>
      <c r="G74" s="34" t="s">
        <v>555</v>
      </c>
      <c r="H74" s="34" t="s">
        <v>139</v>
      </c>
      <c r="I74" s="30">
        <v>2.58</v>
      </c>
      <c r="J74" s="34" t="s">
        <v>124</v>
      </c>
      <c r="K74" s="34" t="s">
        <v>95</v>
      </c>
      <c r="L74" s="72">
        <v>670000</v>
      </c>
      <c r="M74" s="19">
        <f t="shared" si="6"/>
        <v>3350000</v>
      </c>
      <c r="N74" s="139" t="s">
        <v>4</v>
      </c>
      <c r="O74" s="43"/>
      <c r="P74" s="66" t="s">
        <v>673</v>
      </c>
      <c r="Q74" s="78">
        <v>4</v>
      </c>
    </row>
    <row r="75" spans="1:17" s="75" customFormat="1" ht="17.25" customHeight="1">
      <c r="A75" s="1">
        <v>64</v>
      </c>
      <c r="B75" s="32" t="s">
        <v>397</v>
      </c>
      <c r="C75" s="33" t="s">
        <v>46</v>
      </c>
      <c r="D75" s="34" t="s">
        <v>143</v>
      </c>
      <c r="E75" s="135" t="s">
        <v>716</v>
      </c>
      <c r="F75" s="34" t="s">
        <v>283</v>
      </c>
      <c r="G75" s="34" t="s">
        <v>281</v>
      </c>
      <c r="H75" s="34" t="s">
        <v>106</v>
      </c>
      <c r="I75" s="30">
        <v>3.17</v>
      </c>
      <c r="J75" s="34" t="s">
        <v>111</v>
      </c>
      <c r="K75" s="34" t="s">
        <v>95</v>
      </c>
      <c r="L75" s="72">
        <v>670000</v>
      </c>
      <c r="M75" s="19">
        <f t="shared" si="6"/>
        <v>3350000</v>
      </c>
      <c r="N75" s="139" t="s">
        <v>4</v>
      </c>
      <c r="O75" s="43"/>
      <c r="P75" s="66" t="s">
        <v>673</v>
      </c>
      <c r="Q75" s="70">
        <v>5</v>
      </c>
    </row>
    <row r="76" spans="1:17" s="75" customFormat="1" ht="17.25" customHeight="1">
      <c r="A76" s="1">
        <v>65</v>
      </c>
      <c r="B76" s="32" t="s">
        <v>625</v>
      </c>
      <c r="C76" s="33" t="s">
        <v>35</v>
      </c>
      <c r="D76" s="34" t="s">
        <v>102</v>
      </c>
      <c r="E76" s="135" t="s">
        <v>717</v>
      </c>
      <c r="F76" s="34" t="s">
        <v>283</v>
      </c>
      <c r="G76" s="34" t="s">
        <v>420</v>
      </c>
      <c r="H76" s="34" t="s">
        <v>106</v>
      </c>
      <c r="I76" s="30">
        <v>3.14</v>
      </c>
      <c r="J76" s="34" t="s">
        <v>142</v>
      </c>
      <c r="K76" s="34" t="s">
        <v>95</v>
      </c>
      <c r="L76" s="72">
        <v>670000</v>
      </c>
      <c r="M76" s="19">
        <f t="shared" si="6"/>
        <v>3350000</v>
      </c>
      <c r="N76" s="139" t="s">
        <v>4</v>
      </c>
      <c r="O76" s="43"/>
      <c r="P76" s="66" t="s">
        <v>673</v>
      </c>
      <c r="Q76" s="78">
        <v>6</v>
      </c>
    </row>
    <row r="77" spans="1:17" s="75" customFormat="1" ht="17.25" customHeight="1">
      <c r="A77" s="1">
        <v>66</v>
      </c>
      <c r="B77" s="32" t="s">
        <v>625</v>
      </c>
      <c r="C77" s="33" t="s">
        <v>27</v>
      </c>
      <c r="D77" s="34" t="s">
        <v>102</v>
      </c>
      <c r="E77" s="135" t="s">
        <v>718</v>
      </c>
      <c r="F77" s="34" t="s">
        <v>283</v>
      </c>
      <c r="G77" s="34" t="s">
        <v>269</v>
      </c>
      <c r="H77" s="34" t="s">
        <v>106</v>
      </c>
      <c r="I77" s="30">
        <v>3.13</v>
      </c>
      <c r="J77" s="34" t="s">
        <v>111</v>
      </c>
      <c r="K77" s="34" t="s">
        <v>95</v>
      </c>
      <c r="L77" s="72">
        <v>670000</v>
      </c>
      <c r="M77" s="19">
        <f t="shared" si="6"/>
        <v>3350000</v>
      </c>
      <c r="N77" s="139" t="s">
        <v>4</v>
      </c>
      <c r="O77" s="43"/>
      <c r="P77" s="66" t="s">
        <v>673</v>
      </c>
      <c r="Q77" s="78">
        <v>7</v>
      </c>
    </row>
    <row r="78" spans="1:17" s="45" customFormat="1" ht="17.25" customHeight="1">
      <c r="A78" s="1">
        <v>67</v>
      </c>
      <c r="B78" s="32" t="s">
        <v>965</v>
      </c>
      <c r="C78" s="33" t="s">
        <v>57</v>
      </c>
      <c r="D78" s="34" t="s">
        <v>966</v>
      </c>
      <c r="E78" s="135" t="s">
        <v>967</v>
      </c>
      <c r="F78" s="34" t="s">
        <v>968</v>
      </c>
      <c r="G78" s="34" t="s">
        <v>303</v>
      </c>
      <c r="H78" s="34" t="s">
        <v>106</v>
      </c>
      <c r="I78" s="30">
        <v>3.43</v>
      </c>
      <c r="J78" s="34" t="s">
        <v>161</v>
      </c>
      <c r="K78" s="34" t="s">
        <v>97</v>
      </c>
      <c r="L78" s="124">
        <v>800000</v>
      </c>
      <c r="M78" s="19">
        <f t="shared" si="6"/>
        <v>4000000</v>
      </c>
      <c r="N78" s="139" t="s">
        <v>4</v>
      </c>
      <c r="O78" s="1"/>
      <c r="P78" s="10" t="s">
        <v>977</v>
      </c>
      <c r="Q78" s="123">
        <v>1</v>
      </c>
    </row>
    <row r="79" spans="1:17" s="45" customFormat="1" ht="17.25" customHeight="1">
      <c r="A79" s="1">
        <v>68</v>
      </c>
      <c r="B79" s="32" t="s">
        <v>551</v>
      </c>
      <c r="C79" s="33" t="s">
        <v>969</v>
      </c>
      <c r="D79" s="34" t="s">
        <v>970</v>
      </c>
      <c r="E79" s="135" t="s">
        <v>971</v>
      </c>
      <c r="F79" s="34" t="s">
        <v>968</v>
      </c>
      <c r="G79" s="34" t="s">
        <v>972</v>
      </c>
      <c r="H79" s="60" t="s">
        <v>128</v>
      </c>
      <c r="I79" s="61">
        <v>2.83</v>
      </c>
      <c r="J79" s="34" t="s">
        <v>107</v>
      </c>
      <c r="K79" s="34" t="s">
        <v>95</v>
      </c>
      <c r="L79" s="124">
        <v>670000</v>
      </c>
      <c r="M79" s="19">
        <f t="shared" si="6"/>
        <v>3350000</v>
      </c>
      <c r="N79" s="139" t="s">
        <v>4</v>
      </c>
      <c r="O79" s="2"/>
      <c r="P79" s="10" t="s">
        <v>977</v>
      </c>
      <c r="Q79" s="125">
        <v>2</v>
      </c>
    </row>
    <row r="80" spans="1:17" s="45" customFormat="1" ht="17.25" customHeight="1">
      <c r="A80" s="1">
        <v>69</v>
      </c>
      <c r="B80" s="32" t="s">
        <v>518</v>
      </c>
      <c r="C80" s="33" t="s">
        <v>58</v>
      </c>
      <c r="D80" s="34" t="s">
        <v>343</v>
      </c>
      <c r="E80" s="135" t="s">
        <v>973</v>
      </c>
      <c r="F80" s="34" t="s">
        <v>968</v>
      </c>
      <c r="G80" s="34" t="s">
        <v>974</v>
      </c>
      <c r="H80" s="34" t="s">
        <v>106</v>
      </c>
      <c r="I80" s="30">
        <v>2.67</v>
      </c>
      <c r="J80" s="34" t="s">
        <v>247</v>
      </c>
      <c r="K80" s="34" t="s">
        <v>95</v>
      </c>
      <c r="L80" s="124">
        <v>670000</v>
      </c>
      <c r="M80" s="19">
        <f t="shared" si="6"/>
        <v>3350000</v>
      </c>
      <c r="N80" s="139" t="s">
        <v>4</v>
      </c>
      <c r="O80" s="2"/>
      <c r="P80" s="10" t="s">
        <v>977</v>
      </c>
      <c r="Q80" s="125">
        <v>3</v>
      </c>
    </row>
    <row r="81" spans="1:17" s="45" customFormat="1" ht="17.25" customHeight="1">
      <c r="A81" s="1">
        <v>70</v>
      </c>
      <c r="B81" s="32" t="s">
        <v>975</v>
      </c>
      <c r="C81" s="33" t="s">
        <v>271</v>
      </c>
      <c r="D81" s="34" t="s">
        <v>140</v>
      </c>
      <c r="E81" s="135" t="s">
        <v>976</v>
      </c>
      <c r="F81" s="34" t="s">
        <v>968</v>
      </c>
      <c r="G81" s="34" t="s">
        <v>974</v>
      </c>
      <c r="H81" s="34" t="s">
        <v>106</v>
      </c>
      <c r="I81" s="30">
        <v>2.67</v>
      </c>
      <c r="J81" s="34" t="s">
        <v>247</v>
      </c>
      <c r="K81" s="34" t="s">
        <v>95</v>
      </c>
      <c r="L81" s="124">
        <v>670000</v>
      </c>
      <c r="M81" s="19">
        <f t="shared" si="6"/>
        <v>3350000</v>
      </c>
      <c r="N81" s="139" t="s">
        <v>4</v>
      </c>
      <c r="O81" s="2"/>
      <c r="P81" s="10" t="s">
        <v>977</v>
      </c>
      <c r="Q81" s="125">
        <v>4</v>
      </c>
    </row>
    <row r="82" spans="1:17" s="45" customFormat="1" ht="17.25" customHeight="1">
      <c r="A82" s="1">
        <v>71</v>
      </c>
      <c r="B82" s="32" t="s">
        <v>978</v>
      </c>
      <c r="C82" s="33" t="s">
        <v>37</v>
      </c>
      <c r="D82" s="34" t="s">
        <v>512</v>
      </c>
      <c r="E82" s="135" t="s">
        <v>979</v>
      </c>
      <c r="F82" s="34" t="s">
        <v>980</v>
      </c>
      <c r="G82" s="34" t="s">
        <v>189</v>
      </c>
      <c r="H82" s="34" t="s">
        <v>106</v>
      </c>
      <c r="I82" s="30">
        <v>3</v>
      </c>
      <c r="J82" s="34" t="s">
        <v>111</v>
      </c>
      <c r="K82" s="34" t="s">
        <v>95</v>
      </c>
      <c r="L82" s="124">
        <v>670000</v>
      </c>
      <c r="M82" s="19">
        <f t="shared" si="6"/>
        <v>3350000</v>
      </c>
      <c r="N82" s="139" t="s">
        <v>4</v>
      </c>
      <c r="O82" s="1"/>
      <c r="P82" s="10" t="s">
        <v>977</v>
      </c>
      <c r="Q82" s="123">
        <v>1</v>
      </c>
    </row>
    <row r="83" spans="1:17" s="45" customFormat="1" ht="17.25" customHeight="1">
      <c r="A83" s="1">
        <v>72</v>
      </c>
      <c r="B83" s="32" t="s">
        <v>981</v>
      </c>
      <c r="C83" s="33" t="s">
        <v>39</v>
      </c>
      <c r="D83" s="34" t="s">
        <v>982</v>
      </c>
      <c r="E83" s="135" t="s">
        <v>983</v>
      </c>
      <c r="F83" s="34" t="s">
        <v>980</v>
      </c>
      <c r="G83" s="34" t="s">
        <v>189</v>
      </c>
      <c r="H83" s="34" t="s">
        <v>106</v>
      </c>
      <c r="I83" s="30">
        <v>3</v>
      </c>
      <c r="J83" s="34" t="s">
        <v>338</v>
      </c>
      <c r="K83" s="34" t="s">
        <v>95</v>
      </c>
      <c r="L83" s="124">
        <v>670000</v>
      </c>
      <c r="M83" s="19">
        <f t="shared" si="6"/>
        <v>3350000</v>
      </c>
      <c r="N83" s="139" t="s">
        <v>4</v>
      </c>
      <c r="O83" s="1"/>
      <c r="P83" s="10" t="s">
        <v>977</v>
      </c>
      <c r="Q83" s="123">
        <v>2</v>
      </c>
    </row>
    <row r="84" spans="1:17" s="45" customFormat="1" ht="17.25" customHeight="1">
      <c r="A84" s="1">
        <v>73</v>
      </c>
      <c r="B84" s="32" t="s">
        <v>73</v>
      </c>
      <c r="C84" s="33" t="s">
        <v>25</v>
      </c>
      <c r="D84" s="34" t="s">
        <v>823</v>
      </c>
      <c r="E84" s="135" t="s">
        <v>984</v>
      </c>
      <c r="F84" s="34" t="s">
        <v>980</v>
      </c>
      <c r="G84" s="34" t="s">
        <v>955</v>
      </c>
      <c r="H84" s="34" t="s">
        <v>106</v>
      </c>
      <c r="I84" s="30">
        <v>2.94</v>
      </c>
      <c r="J84" s="34" t="s">
        <v>111</v>
      </c>
      <c r="K84" s="34" t="s">
        <v>95</v>
      </c>
      <c r="L84" s="124">
        <v>670000</v>
      </c>
      <c r="M84" s="19">
        <f t="shared" si="6"/>
        <v>3350000</v>
      </c>
      <c r="N84" s="139" t="s">
        <v>4</v>
      </c>
      <c r="O84" s="1"/>
      <c r="P84" s="10" t="s">
        <v>977</v>
      </c>
      <c r="Q84" s="123">
        <v>3</v>
      </c>
    </row>
    <row r="85" spans="1:17" s="45" customFormat="1" ht="17.25" customHeight="1">
      <c r="A85" s="1">
        <v>74</v>
      </c>
      <c r="B85" s="32" t="s">
        <v>985</v>
      </c>
      <c r="C85" s="33" t="s">
        <v>23</v>
      </c>
      <c r="D85" s="34" t="s">
        <v>986</v>
      </c>
      <c r="E85" s="135" t="s">
        <v>987</v>
      </c>
      <c r="F85" s="34" t="s">
        <v>980</v>
      </c>
      <c r="G85" s="34" t="s">
        <v>988</v>
      </c>
      <c r="H85" s="34" t="s">
        <v>106</v>
      </c>
      <c r="I85" s="30">
        <v>2.82</v>
      </c>
      <c r="J85" s="34" t="s">
        <v>338</v>
      </c>
      <c r="K85" s="34" t="s">
        <v>95</v>
      </c>
      <c r="L85" s="124">
        <v>670000</v>
      </c>
      <c r="M85" s="19">
        <f t="shared" si="6"/>
        <v>3350000</v>
      </c>
      <c r="N85" s="139" t="s">
        <v>4</v>
      </c>
      <c r="O85" s="2"/>
      <c r="P85" s="10" t="s">
        <v>977</v>
      </c>
      <c r="Q85" s="125">
        <v>4</v>
      </c>
    </row>
    <row r="86" spans="1:17" s="68" customFormat="1" ht="17.25" customHeight="1">
      <c r="A86" s="1">
        <v>75</v>
      </c>
      <c r="B86" s="32" t="s">
        <v>439</v>
      </c>
      <c r="C86" s="33" t="s">
        <v>89</v>
      </c>
      <c r="D86" s="34" t="s">
        <v>435</v>
      </c>
      <c r="E86" s="135" t="s">
        <v>440</v>
      </c>
      <c r="F86" s="34" t="s">
        <v>438</v>
      </c>
      <c r="G86" s="34" t="s">
        <v>428</v>
      </c>
      <c r="H86" s="34" t="s">
        <v>106</v>
      </c>
      <c r="I86" s="30">
        <v>3.67</v>
      </c>
      <c r="J86" s="34" t="s">
        <v>116</v>
      </c>
      <c r="K86" s="34" t="s">
        <v>97</v>
      </c>
      <c r="L86" s="53">
        <v>800000</v>
      </c>
      <c r="M86" s="19">
        <f aca="true" t="shared" si="7" ref="M86:M92">L86*5</f>
        <v>4000000</v>
      </c>
      <c r="N86" s="138" t="s">
        <v>4</v>
      </c>
      <c r="O86" s="50"/>
      <c r="P86" s="10" t="s">
        <v>733</v>
      </c>
      <c r="Q86" s="48">
        <v>1</v>
      </c>
    </row>
    <row r="87" spans="1:17" s="45" customFormat="1" ht="17.25" customHeight="1">
      <c r="A87" s="1">
        <v>76</v>
      </c>
      <c r="B87" s="32" t="s">
        <v>719</v>
      </c>
      <c r="C87" s="33" t="s">
        <v>35</v>
      </c>
      <c r="D87" s="34" t="s">
        <v>15</v>
      </c>
      <c r="E87" s="135" t="s">
        <v>720</v>
      </c>
      <c r="F87" s="34" t="s">
        <v>438</v>
      </c>
      <c r="G87" s="34" t="s">
        <v>429</v>
      </c>
      <c r="H87" s="34" t="s">
        <v>106</v>
      </c>
      <c r="I87" s="30">
        <v>3.39</v>
      </c>
      <c r="J87" s="34" t="s">
        <v>338</v>
      </c>
      <c r="K87" s="34" t="s">
        <v>97</v>
      </c>
      <c r="L87" s="53">
        <v>800000</v>
      </c>
      <c r="M87" s="19">
        <f t="shared" si="7"/>
        <v>4000000</v>
      </c>
      <c r="N87" s="138" t="s">
        <v>4</v>
      </c>
      <c r="O87" s="50"/>
      <c r="P87" s="10" t="s">
        <v>733</v>
      </c>
      <c r="Q87" s="48">
        <v>2</v>
      </c>
    </row>
    <row r="88" spans="1:17" s="68" customFormat="1" ht="17.25" customHeight="1">
      <c r="A88" s="1">
        <v>77</v>
      </c>
      <c r="B88" s="32" t="s">
        <v>31</v>
      </c>
      <c r="C88" s="33" t="s">
        <v>94</v>
      </c>
      <c r="D88" s="34" t="s">
        <v>305</v>
      </c>
      <c r="E88" s="135" t="s">
        <v>721</v>
      </c>
      <c r="F88" s="34" t="s">
        <v>438</v>
      </c>
      <c r="G88" s="34" t="s">
        <v>425</v>
      </c>
      <c r="H88" s="34" t="s">
        <v>106</v>
      </c>
      <c r="I88" s="30">
        <v>3.29</v>
      </c>
      <c r="J88" s="34" t="s">
        <v>111</v>
      </c>
      <c r="K88" s="34" t="s">
        <v>97</v>
      </c>
      <c r="L88" s="53">
        <v>800000</v>
      </c>
      <c r="M88" s="19">
        <f t="shared" si="7"/>
        <v>4000000</v>
      </c>
      <c r="N88" s="138" t="s">
        <v>4</v>
      </c>
      <c r="O88" s="50"/>
      <c r="P88" s="10" t="s">
        <v>733</v>
      </c>
      <c r="Q88" s="48">
        <v>3</v>
      </c>
    </row>
    <row r="89" spans="1:17" s="68" customFormat="1" ht="17.25" customHeight="1">
      <c r="A89" s="1">
        <v>78</v>
      </c>
      <c r="B89" s="32" t="s">
        <v>422</v>
      </c>
      <c r="C89" s="33" t="s">
        <v>722</v>
      </c>
      <c r="D89" s="34" t="s">
        <v>364</v>
      </c>
      <c r="E89" s="135" t="s">
        <v>723</v>
      </c>
      <c r="F89" s="34" t="s">
        <v>438</v>
      </c>
      <c r="G89" s="34" t="s">
        <v>337</v>
      </c>
      <c r="H89" s="34" t="s">
        <v>106</v>
      </c>
      <c r="I89" s="30">
        <v>2.83</v>
      </c>
      <c r="J89" s="34" t="s">
        <v>124</v>
      </c>
      <c r="K89" s="34" t="s">
        <v>95</v>
      </c>
      <c r="L89" s="53">
        <v>670000</v>
      </c>
      <c r="M89" s="19">
        <f t="shared" si="7"/>
        <v>3350000</v>
      </c>
      <c r="N89" s="138" t="s">
        <v>4</v>
      </c>
      <c r="O89" s="50"/>
      <c r="P89" s="10" t="s">
        <v>733</v>
      </c>
      <c r="Q89" s="48">
        <v>4</v>
      </c>
    </row>
    <row r="90" spans="1:17" s="68" customFormat="1" ht="17.25" customHeight="1">
      <c r="A90" s="1">
        <v>79</v>
      </c>
      <c r="B90" s="32" t="s">
        <v>724</v>
      </c>
      <c r="C90" s="33" t="s">
        <v>35</v>
      </c>
      <c r="D90" s="34" t="s">
        <v>725</v>
      </c>
      <c r="E90" s="135" t="s">
        <v>726</v>
      </c>
      <c r="F90" s="34" t="s">
        <v>438</v>
      </c>
      <c r="G90" s="34" t="s">
        <v>323</v>
      </c>
      <c r="H90" s="34" t="s">
        <v>106</v>
      </c>
      <c r="I90" s="30">
        <v>2.58</v>
      </c>
      <c r="J90" s="34" t="s">
        <v>124</v>
      </c>
      <c r="K90" s="34" t="s">
        <v>95</v>
      </c>
      <c r="L90" s="53">
        <v>670000</v>
      </c>
      <c r="M90" s="19">
        <f t="shared" si="7"/>
        <v>3350000</v>
      </c>
      <c r="N90" s="138" t="s">
        <v>4</v>
      </c>
      <c r="O90" s="50"/>
      <c r="P90" s="10" t="s">
        <v>733</v>
      </c>
      <c r="Q90" s="48">
        <v>5</v>
      </c>
    </row>
    <row r="91" spans="1:17" s="68" customFormat="1" ht="17.25" customHeight="1">
      <c r="A91" s="1">
        <v>80</v>
      </c>
      <c r="B91" s="32" t="s">
        <v>727</v>
      </c>
      <c r="C91" s="33" t="s">
        <v>449</v>
      </c>
      <c r="D91" s="34" t="s">
        <v>407</v>
      </c>
      <c r="E91" s="135" t="s">
        <v>728</v>
      </c>
      <c r="F91" s="34" t="s">
        <v>438</v>
      </c>
      <c r="G91" s="34" t="s">
        <v>281</v>
      </c>
      <c r="H91" s="34" t="s">
        <v>106</v>
      </c>
      <c r="I91" s="30">
        <v>3.17</v>
      </c>
      <c r="J91" s="34" t="s">
        <v>116</v>
      </c>
      <c r="K91" s="34" t="s">
        <v>95</v>
      </c>
      <c r="L91" s="53">
        <v>670000</v>
      </c>
      <c r="M91" s="19">
        <f t="shared" si="7"/>
        <v>3350000</v>
      </c>
      <c r="N91" s="138" t="s">
        <v>4</v>
      </c>
      <c r="O91" s="47"/>
      <c r="P91" s="10" t="s">
        <v>733</v>
      </c>
      <c r="Q91" s="48">
        <v>6</v>
      </c>
    </row>
    <row r="92" spans="1:17" s="68" customFormat="1" ht="17.25" customHeight="1">
      <c r="A92" s="1">
        <v>81</v>
      </c>
      <c r="B92" s="32" t="s">
        <v>729</v>
      </c>
      <c r="C92" s="33" t="s">
        <v>730</v>
      </c>
      <c r="D92" s="34" t="s">
        <v>731</v>
      </c>
      <c r="E92" s="135" t="s">
        <v>732</v>
      </c>
      <c r="F92" s="34" t="s">
        <v>438</v>
      </c>
      <c r="G92" s="34" t="s">
        <v>420</v>
      </c>
      <c r="H92" s="34" t="s">
        <v>106</v>
      </c>
      <c r="I92" s="30">
        <v>3.14</v>
      </c>
      <c r="J92" s="34" t="s">
        <v>338</v>
      </c>
      <c r="K92" s="34" t="s">
        <v>95</v>
      </c>
      <c r="L92" s="53">
        <v>670000</v>
      </c>
      <c r="M92" s="19">
        <f t="shared" si="7"/>
        <v>3350000</v>
      </c>
      <c r="N92" s="138" t="s">
        <v>4</v>
      </c>
      <c r="O92" s="47"/>
      <c r="P92" s="10" t="s">
        <v>733</v>
      </c>
      <c r="Q92" s="48">
        <v>7</v>
      </c>
    </row>
    <row r="93" spans="1:17" ht="17.25" customHeight="1">
      <c r="A93" s="1">
        <v>82</v>
      </c>
      <c r="B93" s="32" t="s">
        <v>734</v>
      </c>
      <c r="C93" s="33" t="s">
        <v>22</v>
      </c>
      <c r="D93" s="34" t="s">
        <v>387</v>
      </c>
      <c r="E93" s="135" t="s">
        <v>735</v>
      </c>
      <c r="F93" s="34" t="s">
        <v>336</v>
      </c>
      <c r="G93" s="34" t="s">
        <v>273</v>
      </c>
      <c r="H93" s="34" t="s">
        <v>128</v>
      </c>
      <c r="I93" s="30">
        <v>3.18</v>
      </c>
      <c r="J93" s="34" t="s">
        <v>107</v>
      </c>
      <c r="K93" s="34" t="s">
        <v>95</v>
      </c>
      <c r="L93" s="77">
        <v>670000</v>
      </c>
      <c r="M93" s="19">
        <f aca="true" t="shared" si="8" ref="M93:M98">L93*5</f>
        <v>3350000</v>
      </c>
      <c r="N93" s="133" t="s">
        <v>4</v>
      </c>
      <c r="O93" s="46"/>
      <c r="P93" s="10" t="s">
        <v>743</v>
      </c>
      <c r="Q93" s="67">
        <v>1</v>
      </c>
    </row>
    <row r="94" spans="1:17" ht="17.25" customHeight="1">
      <c r="A94" s="1">
        <v>83</v>
      </c>
      <c r="B94" s="32" t="s">
        <v>421</v>
      </c>
      <c r="C94" s="33" t="s">
        <v>48</v>
      </c>
      <c r="D94" s="34" t="s">
        <v>374</v>
      </c>
      <c r="E94" s="135" t="s">
        <v>736</v>
      </c>
      <c r="F94" s="34" t="s">
        <v>336</v>
      </c>
      <c r="G94" s="34" t="s">
        <v>281</v>
      </c>
      <c r="H94" s="34" t="s">
        <v>106</v>
      </c>
      <c r="I94" s="30">
        <v>3.17</v>
      </c>
      <c r="J94" s="34" t="s">
        <v>142</v>
      </c>
      <c r="K94" s="34" t="s">
        <v>95</v>
      </c>
      <c r="L94" s="77">
        <v>670000</v>
      </c>
      <c r="M94" s="19">
        <f t="shared" si="8"/>
        <v>3350000</v>
      </c>
      <c r="N94" s="133" t="s">
        <v>4</v>
      </c>
      <c r="O94" s="46"/>
      <c r="P94" s="10" t="s">
        <v>743</v>
      </c>
      <c r="Q94" s="67">
        <v>2</v>
      </c>
    </row>
    <row r="95" spans="1:17" ht="17.25" customHeight="1">
      <c r="A95" s="1">
        <v>84</v>
      </c>
      <c r="B95" s="32" t="s">
        <v>340</v>
      </c>
      <c r="C95" s="33" t="s">
        <v>79</v>
      </c>
      <c r="D95" s="34" t="s">
        <v>341</v>
      </c>
      <c r="E95" s="135" t="s">
        <v>342</v>
      </c>
      <c r="F95" s="34" t="s">
        <v>336</v>
      </c>
      <c r="G95" s="34" t="s">
        <v>189</v>
      </c>
      <c r="H95" s="34" t="s">
        <v>106</v>
      </c>
      <c r="I95" s="30">
        <v>3</v>
      </c>
      <c r="J95" s="34" t="s">
        <v>338</v>
      </c>
      <c r="K95" s="34" t="s">
        <v>95</v>
      </c>
      <c r="L95" s="77">
        <v>670000</v>
      </c>
      <c r="M95" s="19">
        <f t="shared" si="8"/>
        <v>3350000</v>
      </c>
      <c r="N95" s="133" t="s">
        <v>4</v>
      </c>
      <c r="O95" s="47"/>
      <c r="P95" s="10" t="s">
        <v>743</v>
      </c>
      <c r="Q95" s="67">
        <v>3</v>
      </c>
    </row>
    <row r="96" spans="1:17" ht="17.25" customHeight="1">
      <c r="A96" s="1">
        <v>85</v>
      </c>
      <c r="B96" s="32" t="s">
        <v>737</v>
      </c>
      <c r="C96" s="33" t="s">
        <v>738</v>
      </c>
      <c r="D96" s="34" t="s">
        <v>739</v>
      </c>
      <c r="E96" s="135" t="s">
        <v>740</v>
      </c>
      <c r="F96" s="34" t="s">
        <v>336</v>
      </c>
      <c r="G96" s="34" t="s">
        <v>189</v>
      </c>
      <c r="H96" s="34" t="s">
        <v>106</v>
      </c>
      <c r="I96" s="30">
        <v>3</v>
      </c>
      <c r="J96" s="34" t="s">
        <v>338</v>
      </c>
      <c r="K96" s="34" t="s">
        <v>95</v>
      </c>
      <c r="L96" s="77">
        <v>670000</v>
      </c>
      <c r="M96" s="19">
        <f t="shared" si="8"/>
        <v>3350000</v>
      </c>
      <c r="N96" s="133" t="s">
        <v>4</v>
      </c>
      <c r="O96" s="47"/>
      <c r="P96" s="10" t="s">
        <v>743</v>
      </c>
      <c r="Q96" s="79">
        <v>4</v>
      </c>
    </row>
    <row r="97" spans="1:17" ht="17.25" customHeight="1">
      <c r="A97" s="1">
        <v>86</v>
      </c>
      <c r="B97" s="55" t="s">
        <v>741</v>
      </c>
      <c r="C97" s="55" t="s">
        <v>63</v>
      </c>
      <c r="D97" s="34" t="s">
        <v>231</v>
      </c>
      <c r="E97" s="135" t="s">
        <v>742</v>
      </c>
      <c r="F97" s="34" t="s">
        <v>336</v>
      </c>
      <c r="G97" s="34" t="s">
        <v>617</v>
      </c>
      <c r="H97" s="34" t="s">
        <v>106</v>
      </c>
      <c r="I97" s="30">
        <v>2.86</v>
      </c>
      <c r="J97" s="34" t="s">
        <v>338</v>
      </c>
      <c r="K97" s="56" t="s">
        <v>95</v>
      </c>
      <c r="L97" s="77">
        <v>670000</v>
      </c>
      <c r="M97" s="19">
        <f t="shared" si="8"/>
        <v>3350000</v>
      </c>
      <c r="N97" s="133" t="s">
        <v>4</v>
      </c>
      <c r="O97" s="47"/>
      <c r="P97" s="10" t="s">
        <v>743</v>
      </c>
      <c r="Q97" s="79">
        <v>5</v>
      </c>
    </row>
    <row r="98" spans="1:17" ht="17.25" customHeight="1">
      <c r="A98" s="1">
        <v>87</v>
      </c>
      <c r="B98" s="32" t="s">
        <v>1043</v>
      </c>
      <c r="C98" s="33" t="s">
        <v>29</v>
      </c>
      <c r="D98" s="34" t="s">
        <v>1044</v>
      </c>
      <c r="E98" s="135" t="s">
        <v>1045</v>
      </c>
      <c r="F98" s="34" t="s">
        <v>1046</v>
      </c>
      <c r="G98" s="34" t="s">
        <v>1047</v>
      </c>
      <c r="H98" s="34" t="s">
        <v>106</v>
      </c>
      <c r="I98" s="30">
        <v>3.68</v>
      </c>
      <c r="J98" s="34" t="s">
        <v>170</v>
      </c>
      <c r="K98" s="34" t="s">
        <v>97</v>
      </c>
      <c r="L98" s="124">
        <v>800000</v>
      </c>
      <c r="M98" s="57">
        <f t="shared" si="8"/>
        <v>4000000</v>
      </c>
      <c r="N98" s="133" t="s">
        <v>4</v>
      </c>
      <c r="O98" s="54"/>
      <c r="P98" s="10" t="s">
        <v>1028</v>
      </c>
      <c r="Q98" s="2">
        <v>1</v>
      </c>
    </row>
    <row r="99" spans="1:17" s="42" customFormat="1" ht="17.25" customHeight="1" thickBot="1">
      <c r="A99" s="147" t="s">
        <v>3</v>
      </c>
      <c r="B99" s="147" t="s">
        <v>274</v>
      </c>
      <c r="C99" s="147"/>
      <c r="D99" s="147" t="s">
        <v>7</v>
      </c>
      <c r="E99" s="147" t="s">
        <v>176</v>
      </c>
      <c r="F99" s="147" t="s">
        <v>177</v>
      </c>
      <c r="G99" s="151" t="s">
        <v>275</v>
      </c>
      <c r="H99" s="151"/>
      <c r="I99" s="151"/>
      <c r="J99" s="143" t="s">
        <v>178</v>
      </c>
      <c r="K99" s="143" t="s">
        <v>0</v>
      </c>
      <c r="L99" s="143" t="s">
        <v>276</v>
      </c>
      <c r="M99" s="145" t="s">
        <v>1</v>
      </c>
      <c r="N99" s="6"/>
      <c r="O99" s="136" t="s">
        <v>179</v>
      </c>
      <c r="P99" s="5" t="s">
        <v>419</v>
      </c>
      <c r="Q99" s="5" t="s">
        <v>3</v>
      </c>
    </row>
    <row r="100" spans="1:17" s="42" customFormat="1" ht="17.25" customHeight="1">
      <c r="A100" s="148"/>
      <c r="B100" s="148"/>
      <c r="C100" s="148"/>
      <c r="D100" s="148"/>
      <c r="E100" s="148"/>
      <c r="F100" s="148"/>
      <c r="G100" s="14" t="s">
        <v>180</v>
      </c>
      <c r="H100" s="14" t="s">
        <v>181</v>
      </c>
      <c r="I100" s="14" t="s">
        <v>182</v>
      </c>
      <c r="J100" s="144"/>
      <c r="K100" s="144"/>
      <c r="L100" s="144"/>
      <c r="M100" s="146"/>
      <c r="N100" s="7"/>
      <c r="O100" s="137" t="s">
        <v>183</v>
      </c>
      <c r="P100" s="8"/>
      <c r="Q100" s="8" t="s">
        <v>419</v>
      </c>
    </row>
    <row r="101" spans="1:17" ht="17.25" customHeight="1">
      <c r="A101" s="1">
        <v>88</v>
      </c>
      <c r="B101" s="32" t="s">
        <v>1048</v>
      </c>
      <c r="C101" s="33" t="s">
        <v>1049</v>
      </c>
      <c r="D101" s="34" t="s">
        <v>1050</v>
      </c>
      <c r="E101" s="135" t="s">
        <v>1051</v>
      </c>
      <c r="F101" s="34" t="s">
        <v>1046</v>
      </c>
      <c r="G101" s="34" t="s">
        <v>145</v>
      </c>
      <c r="H101" s="34" t="s">
        <v>128</v>
      </c>
      <c r="I101" s="30">
        <v>3.42</v>
      </c>
      <c r="J101" s="34" t="s">
        <v>107</v>
      </c>
      <c r="K101" s="34" t="s">
        <v>97</v>
      </c>
      <c r="L101" s="77">
        <v>800000</v>
      </c>
      <c r="M101" s="57">
        <f aca="true" t="shared" si="9" ref="M101:M106">L101*5</f>
        <v>4000000</v>
      </c>
      <c r="N101" s="133" t="s">
        <v>4</v>
      </c>
      <c r="O101" s="54"/>
      <c r="P101" s="154" t="s">
        <v>1028</v>
      </c>
      <c r="Q101" s="65">
        <v>2</v>
      </c>
    </row>
    <row r="102" spans="1:17" s="68" customFormat="1" ht="17.25" customHeight="1">
      <c r="A102" s="1">
        <v>89</v>
      </c>
      <c r="B102" s="32" t="s">
        <v>744</v>
      </c>
      <c r="C102" s="33" t="s">
        <v>30</v>
      </c>
      <c r="D102" s="34" t="s">
        <v>745</v>
      </c>
      <c r="E102" s="135" t="s">
        <v>746</v>
      </c>
      <c r="F102" s="34" t="s">
        <v>441</v>
      </c>
      <c r="G102" s="34" t="s">
        <v>704</v>
      </c>
      <c r="H102" s="34" t="s">
        <v>106</v>
      </c>
      <c r="I102" s="30">
        <v>3.24</v>
      </c>
      <c r="J102" s="34" t="s">
        <v>247</v>
      </c>
      <c r="K102" s="34" t="s">
        <v>97</v>
      </c>
      <c r="L102" s="53">
        <v>800000</v>
      </c>
      <c r="M102" s="19">
        <f t="shared" si="9"/>
        <v>4000000</v>
      </c>
      <c r="N102" s="138" t="s">
        <v>4</v>
      </c>
      <c r="O102" s="50"/>
      <c r="P102" s="18" t="s">
        <v>733</v>
      </c>
      <c r="Q102" s="48">
        <v>1</v>
      </c>
    </row>
    <row r="103" spans="1:17" s="68" customFormat="1" ht="17.25" customHeight="1">
      <c r="A103" s="1">
        <v>90</v>
      </c>
      <c r="B103" s="32" t="s">
        <v>747</v>
      </c>
      <c r="C103" s="33" t="s">
        <v>748</v>
      </c>
      <c r="D103" s="34" t="s">
        <v>749</v>
      </c>
      <c r="E103" s="135" t="s">
        <v>750</v>
      </c>
      <c r="F103" s="34" t="s">
        <v>441</v>
      </c>
      <c r="G103" s="34" t="s">
        <v>445</v>
      </c>
      <c r="H103" s="34" t="s">
        <v>106</v>
      </c>
      <c r="I103" s="30">
        <v>2.76</v>
      </c>
      <c r="J103" s="34" t="s">
        <v>132</v>
      </c>
      <c r="K103" s="34" t="s">
        <v>95</v>
      </c>
      <c r="L103" s="53">
        <v>670000</v>
      </c>
      <c r="M103" s="25">
        <f t="shared" si="9"/>
        <v>3350000</v>
      </c>
      <c r="N103" s="141" t="s">
        <v>4</v>
      </c>
      <c r="O103" s="47"/>
      <c r="P103" s="18" t="s">
        <v>733</v>
      </c>
      <c r="Q103" s="48">
        <v>2</v>
      </c>
    </row>
    <row r="104" spans="1:17" s="58" customFormat="1" ht="17.25" customHeight="1">
      <c r="A104" s="1">
        <v>91</v>
      </c>
      <c r="B104" s="32" t="s">
        <v>26</v>
      </c>
      <c r="C104" s="33" t="s">
        <v>44</v>
      </c>
      <c r="D104" s="34" t="s">
        <v>751</v>
      </c>
      <c r="E104" s="135" t="s">
        <v>752</v>
      </c>
      <c r="F104" s="34" t="s">
        <v>444</v>
      </c>
      <c r="G104" s="34" t="s">
        <v>566</v>
      </c>
      <c r="H104" s="34" t="s">
        <v>139</v>
      </c>
      <c r="I104" s="30">
        <v>2.68</v>
      </c>
      <c r="J104" s="34" t="s">
        <v>267</v>
      </c>
      <c r="K104" s="34" t="s">
        <v>95</v>
      </c>
      <c r="L104" s="53">
        <v>670000</v>
      </c>
      <c r="M104" s="19">
        <f t="shared" si="9"/>
        <v>3350000</v>
      </c>
      <c r="N104" s="139" t="s">
        <v>4</v>
      </c>
      <c r="O104" s="1"/>
      <c r="P104" s="155" t="s">
        <v>759</v>
      </c>
      <c r="Q104" s="70">
        <v>1</v>
      </c>
    </row>
    <row r="105" spans="1:17" s="58" customFormat="1" ht="17.25" customHeight="1">
      <c r="A105" s="1">
        <v>92</v>
      </c>
      <c r="B105" s="32" t="s">
        <v>671</v>
      </c>
      <c r="C105" s="33" t="s">
        <v>50</v>
      </c>
      <c r="D105" s="34" t="s">
        <v>753</v>
      </c>
      <c r="E105" s="135" t="s">
        <v>754</v>
      </c>
      <c r="F105" s="34" t="s">
        <v>444</v>
      </c>
      <c r="G105" s="34" t="s">
        <v>555</v>
      </c>
      <c r="H105" s="34" t="s">
        <v>128</v>
      </c>
      <c r="I105" s="30">
        <v>2.62</v>
      </c>
      <c r="J105" s="34" t="s">
        <v>129</v>
      </c>
      <c r="K105" s="34" t="s">
        <v>95</v>
      </c>
      <c r="L105" s="53">
        <v>670000</v>
      </c>
      <c r="M105" s="19">
        <f t="shared" si="9"/>
        <v>3350000</v>
      </c>
      <c r="N105" s="139" t="s">
        <v>4</v>
      </c>
      <c r="O105" s="1"/>
      <c r="P105" s="155" t="s">
        <v>759</v>
      </c>
      <c r="Q105" s="70">
        <v>2</v>
      </c>
    </row>
    <row r="106" spans="1:17" s="58" customFormat="1" ht="17.25" customHeight="1">
      <c r="A106" s="1">
        <v>93</v>
      </c>
      <c r="B106" s="32" t="s">
        <v>755</v>
      </c>
      <c r="C106" s="33" t="s">
        <v>47</v>
      </c>
      <c r="D106" s="34" t="s">
        <v>756</v>
      </c>
      <c r="E106" s="135" t="s">
        <v>757</v>
      </c>
      <c r="F106" s="34" t="s">
        <v>444</v>
      </c>
      <c r="G106" s="34" t="s">
        <v>758</v>
      </c>
      <c r="H106" s="34" t="s">
        <v>106</v>
      </c>
      <c r="I106" s="30">
        <v>2.55</v>
      </c>
      <c r="J106" s="34" t="s">
        <v>267</v>
      </c>
      <c r="K106" s="34" t="s">
        <v>95</v>
      </c>
      <c r="L106" s="53">
        <v>670000</v>
      </c>
      <c r="M106" s="19">
        <f t="shared" si="9"/>
        <v>3350000</v>
      </c>
      <c r="N106" s="139" t="s">
        <v>4</v>
      </c>
      <c r="O106" s="1"/>
      <c r="P106" s="156" t="s">
        <v>759</v>
      </c>
      <c r="Q106" s="157">
        <v>3</v>
      </c>
    </row>
    <row r="107" spans="1:16" s="59" customFormat="1" ht="18.75" customHeight="1">
      <c r="A107" s="109"/>
      <c r="B107" s="113" t="s">
        <v>5</v>
      </c>
      <c r="C107" s="114"/>
      <c r="D107" s="109"/>
      <c r="E107" s="109"/>
      <c r="F107" s="109"/>
      <c r="G107" s="110"/>
      <c r="H107" s="109"/>
      <c r="I107" s="109"/>
      <c r="J107" s="109"/>
      <c r="K107" s="109"/>
      <c r="L107" s="91"/>
      <c r="M107" s="117">
        <f>SUM(M8:M106)</f>
        <v>351150000</v>
      </c>
      <c r="N107" s="142" t="s">
        <v>4</v>
      </c>
      <c r="O107" s="109"/>
      <c r="P107" s="21"/>
    </row>
    <row r="108" spans="1:15" ht="15.75">
      <c r="A108" s="111"/>
      <c r="B108" s="115"/>
      <c r="C108" s="116"/>
      <c r="D108" s="112"/>
      <c r="E108" s="111"/>
      <c r="F108" s="122" t="s">
        <v>1054</v>
      </c>
      <c r="G108" s="118"/>
      <c r="H108" s="118"/>
      <c r="I108" s="118"/>
      <c r="J108" s="118"/>
      <c r="K108" s="119"/>
      <c r="L108" s="119"/>
      <c r="M108" s="118"/>
      <c r="N108" s="116"/>
      <c r="O108" s="111"/>
    </row>
    <row r="109" spans="1:15" s="11" customFormat="1" ht="18" customHeight="1">
      <c r="A109" s="87"/>
      <c r="B109" s="106" t="s">
        <v>1053</v>
      </c>
      <c r="C109" s="87"/>
      <c r="D109" s="63"/>
      <c r="E109" s="87"/>
      <c r="F109" s="87"/>
      <c r="G109" s="88"/>
      <c r="H109" s="87"/>
      <c r="I109" s="87"/>
      <c r="J109" s="87"/>
      <c r="K109" s="63"/>
      <c r="L109" s="88"/>
      <c r="M109" s="89"/>
      <c r="N109" s="87"/>
      <c r="O109" s="21"/>
    </row>
    <row r="110" spans="1:16" s="75" customFormat="1" ht="18" customHeight="1">
      <c r="A110" s="66"/>
      <c r="B110" s="66"/>
      <c r="C110" s="66"/>
      <c r="D110" s="66"/>
      <c r="E110" s="66"/>
      <c r="F110" s="66"/>
      <c r="G110" s="66"/>
      <c r="H110" s="80" t="s">
        <v>1055</v>
      </c>
      <c r="I110" s="80"/>
      <c r="J110" s="80"/>
      <c r="K110" s="80"/>
      <c r="M110" s="58"/>
      <c r="N110" s="66"/>
      <c r="O110" s="80"/>
      <c r="P110" s="66"/>
    </row>
    <row r="111" spans="1:16" s="75" customFormat="1" ht="17.25" customHeight="1">
      <c r="A111" s="66"/>
      <c r="B111" s="66"/>
      <c r="C111" s="66"/>
      <c r="D111" s="66"/>
      <c r="E111" s="66"/>
      <c r="F111" s="66"/>
      <c r="G111" s="66"/>
      <c r="H111" s="80"/>
      <c r="I111" s="66" t="s">
        <v>762</v>
      </c>
      <c r="J111" s="80"/>
      <c r="K111" s="80"/>
      <c r="M111" s="58"/>
      <c r="N111" s="66"/>
      <c r="O111" s="80"/>
      <c r="P111" s="66"/>
    </row>
    <row r="112" spans="2:16" s="75" customFormat="1" ht="17.25" customHeight="1">
      <c r="B112" s="107" t="s">
        <v>766</v>
      </c>
      <c r="C112" s="66"/>
      <c r="D112" s="66"/>
      <c r="E112" s="81"/>
      <c r="G112" s="58"/>
      <c r="H112" s="81"/>
      <c r="I112" s="66" t="s">
        <v>763</v>
      </c>
      <c r="J112" s="58"/>
      <c r="K112" s="66"/>
      <c r="M112" s="58"/>
      <c r="N112" s="66"/>
      <c r="O112" s="66"/>
      <c r="P112" s="66"/>
    </row>
    <row r="113" spans="1:16" s="75" customFormat="1" ht="17.25" customHeight="1">
      <c r="A113" s="82"/>
      <c r="B113" s="82"/>
      <c r="C113" s="37"/>
      <c r="D113" s="37"/>
      <c r="E113" s="37"/>
      <c r="G113" s="83"/>
      <c r="H113" s="83"/>
      <c r="I113" s="82"/>
      <c r="J113" s="82"/>
      <c r="K113" s="82"/>
      <c r="M113" s="84"/>
      <c r="N113" s="84"/>
      <c r="O113" s="66"/>
      <c r="P113" s="66"/>
    </row>
    <row r="114" spans="1:16" s="75" customFormat="1" ht="17.25" customHeight="1">
      <c r="A114" s="82"/>
      <c r="B114" s="82"/>
      <c r="C114" s="37"/>
      <c r="D114" s="37"/>
      <c r="E114" s="37"/>
      <c r="G114" s="83"/>
      <c r="H114" s="83"/>
      <c r="I114" s="82"/>
      <c r="J114" s="82"/>
      <c r="K114" s="82"/>
      <c r="M114" s="84"/>
      <c r="N114" s="84"/>
      <c r="O114" s="66"/>
      <c r="P114" s="66"/>
    </row>
    <row r="115" spans="1:16" s="75" customFormat="1" ht="17.25" customHeight="1">
      <c r="A115" s="82"/>
      <c r="B115" s="82"/>
      <c r="C115" s="37"/>
      <c r="D115" s="37"/>
      <c r="E115" s="37"/>
      <c r="G115" s="83"/>
      <c r="H115" s="83"/>
      <c r="I115" s="82"/>
      <c r="J115" s="82"/>
      <c r="K115" s="82"/>
      <c r="M115" s="84"/>
      <c r="N115" s="84"/>
      <c r="O115" s="66"/>
      <c r="P115" s="66"/>
    </row>
    <row r="116" spans="2:16" s="75" customFormat="1" ht="17.25" customHeight="1">
      <c r="B116" s="108"/>
      <c r="O116" s="58"/>
      <c r="P116" s="66"/>
    </row>
    <row r="117" spans="1:16" s="85" customFormat="1" ht="17.25" customHeight="1">
      <c r="A117" s="80"/>
      <c r="B117" s="107" t="s">
        <v>765</v>
      </c>
      <c r="C117" s="80"/>
      <c r="D117" s="80"/>
      <c r="E117" s="80"/>
      <c r="G117" s="80"/>
      <c r="H117" s="80"/>
      <c r="I117" s="86" t="s">
        <v>764</v>
      </c>
      <c r="J117" s="80"/>
      <c r="K117" s="80"/>
      <c r="M117" s="80"/>
      <c r="N117" s="66"/>
      <c r="O117" s="80"/>
      <c r="P117" s="80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</sheetData>
  <sheetProtection/>
  <mergeCells count="40">
    <mergeCell ref="J6:J7"/>
    <mergeCell ref="K6:K7"/>
    <mergeCell ref="L6:L7"/>
    <mergeCell ref="M6:M7"/>
    <mergeCell ref="A6:A7"/>
    <mergeCell ref="B6:C7"/>
    <mergeCell ref="D6:D7"/>
    <mergeCell ref="F6:F7"/>
    <mergeCell ref="G6:I6"/>
    <mergeCell ref="E6:E7"/>
    <mergeCell ref="A33:A34"/>
    <mergeCell ref="B33:C34"/>
    <mergeCell ref="D33:D34"/>
    <mergeCell ref="E33:E34"/>
    <mergeCell ref="F33:F34"/>
    <mergeCell ref="G33:I33"/>
    <mergeCell ref="J33:J34"/>
    <mergeCell ref="K33:K34"/>
    <mergeCell ref="L33:L34"/>
    <mergeCell ref="M33:M34"/>
    <mergeCell ref="A66:A67"/>
    <mergeCell ref="B66:C67"/>
    <mergeCell ref="D66:D67"/>
    <mergeCell ref="E66:E67"/>
    <mergeCell ref="F66:F67"/>
    <mergeCell ref="G66:I66"/>
    <mergeCell ref="A99:A100"/>
    <mergeCell ref="B99:C100"/>
    <mergeCell ref="D99:D100"/>
    <mergeCell ref="E99:E100"/>
    <mergeCell ref="F99:F100"/>
    <mergeCell ref="G99:I99"/>
    <mergeCell ref="J99:J100"/>
    <mergeCell ref="K99:K100"/>
    <mergeCell ref="L99:L100"/>
    <mergeCell ref="M99:M100"/>
    <mergeCell ref="J66:J67"/>
    <mergeCell ref="K66:K67"/>
    <mergeCell ref="L66:L67"/>
    <mergeCell ref="M66:M67"/>
  </mergeCells>
  <printOptions horizontalCentered="1"/>
  <pageMargins left="0" right="0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Hung</dc:creator>
  <cp:keywords/>
  <dc:description/>
  <cp:lastModifiedBy>Mr Hung</cp:lastModifiedBy>
  <cp:lastPrinted>2017-03-08T04:24:17Z</cp:lastPrinted>
  <dcterms:created xsi:type="dcterms:W3CDTF">2008-09-28T01:42:25Z</dcterms:created>
  <dcterms:modified xsi:type="dcterms:W3CDTF">2017-03-09T02:56:37Z</dcterms:modified>
  <cp:category/>
  <cp:version/>
  <cp:contentType/>
  <cp:contentStatus/>
</cp:coreProperties>
</file>